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user\Desktop\ADMINISTRACION 2020-2024\CUENTA PÚBLICA 2021\4TO  TRIMESTRE 2021\1.1 ESTADOS E INFORMACION CONTABLE (ESTADOS FINANCIEROS)\"/>
    </mc:Choice>
  </mc:AlternateContent>
  <xr:revisionPtr revIDLastSave="0" documentId="13_ncr:1_{332FD358-2F31-4AF9-9805-CF059F7BAC86}" xr6:coauthVersionLast="47" xr6:coauthVersionMax="47" xr10:uidLastSave="{00000000-0000-0000-0000-000000000000}"/>
  <bookViews>
    <workbookView xWindow="-120" yWindow="-120" windowWidth="24240" windowHeight="13140" xr2:uid="{00000000-000D-0000-FFFF-FFFF00000000}"/>
  </bookViews>
  <sheets>
    <sheet name="CONCILIACION INGRESOS" sheetId="4" r:id="rId1"/>
    <sheet name="CONCILIACION EGRESOS" sheetId="5" r:id="rId2"/>
    <sheet name="OCTUBRE" sheetId="12" r:id="rId3"/>
    <sheet name="NOVIEMBRE" sheetId="15" r:id="rId4"/>
    <sheet name="DICIEMBRE" sheetId="16" r:id="rId5"/>
  </sheets>
  <externalReferences>
    <externalReference r:id="rId6"/>
  </externalReferences>
  <definedNames>
    <definedName name="_xlnm.Print_Area" localSheetId="1">'CONCILIACION EGRESOS'!$A$1:$D$141</definedName>
    <definedName name="_xlnm.Print_Area" localSheetId="0">'CONCILIACION INGRESOS'!$A$1:$D$139</definedName>
    <definedName name="_xlnm.Print_Area" localSheetId="4">DICIEMBRE!$A$1:$P$590</definedName>
    <definedName name="_xlnm.Print_Area" localSheetId="3">NOVIEMBRE!$A$1:$P$581</definedName>
    <definedName name="_xlnm.Print_Area" localSheetId="2">OCTUBRE!$A$1:$P$573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0" i="16" l="1"/>
  <c r="M30" i="16"/>
  <c r="K65" i="16"/>
  <c r="K79" i="16"/>
  <c r="K88" i="16"/>
  <c r="J99" i="16"/>
  <c r="M99" i="16"/>
  <c r="K105" i="16"/>
  <c r="H108" i="16"/>
  <c r="K106" i="16" s="1"/>
  <c r="I160" i="16"/>
  <c r="L160" i="16"/>
  <c r="J171" i="16"/>
  <c r="J177" i="16" s="1"/>
  <c r="M171" i="16"/>
  <c r="M177" i="16" s="1"/>
  <c r="J174" i="16"/>
  <c r="M174" i="16"/>
  <c r="J176" i="16"/>
  <c r="M176" i="16"/>
  <c r="I215" i="16"/>
  <c r="L215" i="16"/>
  <c r="M227" i="16"/>
  <c r="M255" i="16"/>
  <c r="M273" i="16"/>
  <c r="M275" i="16"/>
  <c r="M278" i="16"/>
  <c r="M280" i="16"/>
  <c r="M282" i="16"/>
  <c r="M284" i="16"/>
  <c r="M286" i="16"/>
  <c r="M288" i="16"/>
  <c r="L311" i="16"/>
  <c r="N317" i="16" s="1"/>
  <c r="N316" i="16"/>
  <c r="I343" i="16"/>
  <c r="L343" i="16"/>
  <c r="L406" i="16"/>
  <c r="K104" i="16" l="1"/>
  <c r="N318" i="16"/>
  <c r="K107" i="16"/>
  <c r="K103" i="16"/>
  <c r="J30" i="15"/>
  <c r="M30" i="15"/>
  <c r="K65" i="15"/>
  <c r="K76" i="15"/>
  <c r="K85" i="15"/>
  <c r="J96" i="15"/>
  <c r="M96" i="15"/>
  <c r="H104" i="15"/>
  <c r="K101" i="15" s="1"/>
  <c r="I157" i="15"/>
  <c r="L157" i="15"/>
  <c r="J170" i="15"/>
  <c r="J176" i="15" s="1"/>
  <c r="M170" i="15"/>
  <c r="J173" i="15"/>
  <c r="M173" i="15"/>
  <c r="J175" i="15"/>
  <c r="M175" i="15"/>
  <c r="M176" i="15"/>
  <c r="I214" i="15"/>
  <c r="L214" i="15"/>
  <c r="M226" i="15"/>
  <c r="M254" i="15"/>
  <c r="M273" i="15"/>
  <c r="M275" i="15"/>
  <c r="M278" i="15"/>
  <c r="M280" i="15"/>
  <c r="M282" i="15"/>
  <c r="M284" i="15"/>
  <c r="M286" i="15"/>
  <c r="M288" i="15"/>
  <c r="L308" i="15"/>
  <c r="N313" i="15" s="1"/>
  <c r="I338" i="15"/>
  <c r="L338" i="15"/>
  <c r="L392" i="15"/>
  <c r="K108" i="16" l="1"/>
  <c r="N315" i="15"/>
  <c r="K103" i="15"/>
  <c r="N314" i="15"/>
  <c r="K102" i="15"/>
  <c r="K104" i="15" s="1"/>
  <c r="M175" i="12"/>
  <c r="J175" i="12"/>
  <c r="M173" i="12"/>
  <c r="J173" i="12"/>
  <c r="M170" i="12"/>
  <c r="J170" i="12"/>
  <c r="J176" i="12" l="1"/>
  <c r="M176" i="12"/>
  <c r="K64" i="12" l="1"/>
  <c r="F39" i="12"/>
  <c r="F38" i="12"/>
  <c r="K76" i="12" l="1"/>
  <c r="K85" i="12"/>
  <c r="H106" i="12"/>
  <c r="I156" i="12"/>
  <c r="L156" i="12"/>
  <c r="M254" i="12"/>
  <c r="M274" i="12"/>
  <c r="M276" i="12"/>
  <c r="M279" i="12"/>
  <c r="M281" i="12"/>
  <c r="M283" i="12"/>
  <c r="M285" i="12"/>
  <c r="M287" i="12"/>
  <c r="M289" i="12"/>
  <c r="L307" i="12"/>
  <c r="N313" i="12" s="1"/>
  <c r="I338" i="12"/>
  <c r="L338" i="12"/>
  <c r="L404" i="12"/>
  <c r="N312" i="12" l="1"/>
  <c r="N314" i="12"/>
  <c r="K105" i="12"/>
  <c r="K104" i="12"/>
  <c r="K106" i="12" l="1"/>
  <c r="D120" i="4" l="1"/>
  <c r="D121" i="5"/>
  <c r="D102" i="5"/>
  <c r="D75" i="5"/>
  <c r="D55" i="5"/>
  <c r="D28" i="5"/>
  <c r="D8" i="5"/>
  <c r="D37" i="5" l="1"/>
  <c r="D130" i="5"/>
  <c r="D84" i="5"/>
  <c r="D125" i="4"/>
  <c r="D83" i="4"/>
  <c r="D76" i="4"/>
  <c r="D44" i="4"/>
  <c r="D37" i="4"/>
  <c r="D14" i="4"/>
  <c r="D7" i="4"/>
  <c r="D88" i="4" l="1"/>
  <c r="D49" i="4"/>
  <c r="D19" i="4"/>
</calcChain>
</file>

<file path=xl/sharedStrings.xml><?xml version="1.0" encoding="utf-8"?>
<sst xmlns="http://schemas.openxmlformats.org/spreadsheetml/2006/main" count="1683" uniqueCount="430">
  <si>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</si>
  <si>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</si>
  <si>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</si>
  <si>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</si>
  <si>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</si>
  <si>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</si>
  <si>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</si>
  <si>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</si>
  <si>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</si>
  <si>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</si>
  <si>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</si>
  <si>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</si>
  <si>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</si>
  <si>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</si>
  <si>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</si>
  <si>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</si>
  <si>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</si>
  <si>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</si>
  <si>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</si>
  <si>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</si>
  <si>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</si>
  <si>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</si>
  <si>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</si>
  <si>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</si>
  <si>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</si>
  <si>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</si>
  <si>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</si>
  <si>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</si>
  <si>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</si>
  <si>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</si>
  <si>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</si>
  <si>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</si>
  <si>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</si>
  <si>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</si>
  <si>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</si>
  <si>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</si>
  <si>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</si>
  <si>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</si>
  <si>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</si>
  <si>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</si>
  <si>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</si>
  <si>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</si>
  <si>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</si>
  <si>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</si>
  <si>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</si>
  <si>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</si>
  <si>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</si>
  <si>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</si>
  <si>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</si>
  <si>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</si>
  <si>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</si>
  <si>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</si>
  <si>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</si>
  <si>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</si>
  <si>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</si>
  <si>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</si>
  <si>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</si>
  <si>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</si>
  <si>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</si>
  <si>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</si>
  <si>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</si>
  <si>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</si>
  <si>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</si>
  <si>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</si>
  <si>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</si>
  <si>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</si>
  <si>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</si>
  <si>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</si>
  <si>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</si>
  <si>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</si>
  <si>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</si>
  <si>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</si>
  <si>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</si>
  <si>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</si>
  <si>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</si>
  <si>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</si>
  <si>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</si>
  <si>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</si>
  <si>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</si>
  <si>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</si>
  <si>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</si>
  <si>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</si>
  <si>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</si>
  <si>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</si>
  <si>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</si>
  <si>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</si>
  <si>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</si>
  <si>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</si>
  <si>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</si>
  <si>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</si>
  <si>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</si>
  <si>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</si>
  <si>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</si>
  <si>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</si>
  <si>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</si>
  <si>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</si>
  <si>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</si>
  <si>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</si>
  <si>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</si>
  <si>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</si>
  <si>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</si>
  <si>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</si>
  <si>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</si>
  <si>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</si>
  <si>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</si>
  <si>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</si>
  <si>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</si>
  <si>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</si>
  <si>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</si>
  <si>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</si>
  <si>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</si>
  <si>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</si>
  <si>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</si>
  <si>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</si>
  <si>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</si>
  <si>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</si>
  <si>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</si>
  <si>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</si>
  <si>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</si>
  <si>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</si>
  <si>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</si>
  <si>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</si>
  <si>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</si>
  <si>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</si>
  <si>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</si>
  <si>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</si>
  <si>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</si>
  <si>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</si>
  <si>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</si>
  <si>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</si>
  <si>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</si>
  <si>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</si>
  <si>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</si>
  <si>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</si>
  <si>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</si>
  <si>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</si>
  <si>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</si>
  <si>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</si>
  <si>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</si>
  <si>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</si>
  <si>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</si>
  <si>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</si>
  <si>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</si>
  <si>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</si>
  <si>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</si>
  <si>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</si>
  <si>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</si>
  <si>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</si>
  <si>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</si>
  <si>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</si>
  <si>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</si>
  <si>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</si>
  <si>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</si>
  <si>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</si>
  <si>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</si>
  <si>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</si>
  <si>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</si>
  <si>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</si>
  <si>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</si>
  <si>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</si>
  <si>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</si>
  <si>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</si>
  <si>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</si>
  <si>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</si>
  <si>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</si>
  <si>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</si>
  <si>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</si>
  <si>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</si>
  <si>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</si>
  <si>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</si>
  <si>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</si>
  <si>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</si>
  <si>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</si>
  <si>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</si>
  <si>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</si>
  <si>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</si>
  <si>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</si>
  <si>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</si>
  <si>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</si>
  <si>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</si>
  <si>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</si>
  <si>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</si>
  <si>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</si>
  <si>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</si>
  <si>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</si>
  <si>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</si>
  <si>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</si>
  <si>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</si>
  <si>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</si>
  <si>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</si>
  <si>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</si>
  <si>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</si>
  <si>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</si>
  <si>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</si>
  <si>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</si>
  <si>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</si>
  <si>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</si>
  <si>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</si>
  <si>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</si>
  <si>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</si>
  <si>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</si>
  <si>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</si>
  <si>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</si>
  <si>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</si>
  <si>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</si>
  <si>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</si>
  <si>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</si>
  <si>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</si>
  <si>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</si>
  <si>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</si>
  <si>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</si>
  <si>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</si>
  <si>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</si>
  <si>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</si>
  <si>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</si>
  <si>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</si>
  <si>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</si>
  <si>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</si>
  <si>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</si>
  <si>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</si>
  <si>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</si>
  <si>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</si>
  <si>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</si>
  <si>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</si>
  <si>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</si>
  <si>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</si>
  <si>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</si>
  <si>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</si>
  <si>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</si>
  <si>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</si>
  <si>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</si>
  <si>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</si>
  <si>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</si>
  <si>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</si>
  <si>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</si>
  <si>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</si>
  <si>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</si>
  <si>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</si>
  <si>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</si>
  <si>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</si>
  <si>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</si>
  <si>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</si>
  <si>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</si>
  <si>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</si>
  <si>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</si>
  <si>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</si>
  <si>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</si>
  <si>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</si>
  <si>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</si>
  <si>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</si>
  <si>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</si>
  <si>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</si>
  <si>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</si>
  <si>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</si>
  <si>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</si>
  <si>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</si>
  <si>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</si>
  <si>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</si>
  <si>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</si>
  <si>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</si>
  <si>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</si>
  <si>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</si>
  <si>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</si>
  <si>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</si>
  <si>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</si>
  <si>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</si>
  <si>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</si>
  <si>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</si>
  <si>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</si>
  <si>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</si>
  <si>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</si>
  <si>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</si>
  <si>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</si>
  <si>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</si>
  <si>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</si>
  <si>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</si>
  <si>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</si>
  <si>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</si>
  <si>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</si>
  <si>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</si>
  <si>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</si>
  <si>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</si>
  <si>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</si>
  <si>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</si>
  <si>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</si>
  <si>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</si>
  <si>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</si>
  <si>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</si>
  <si>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</si>
  <si>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</si>
  <si>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PARTICIPACIONES</t>
  </si>
  <si>
    <t>APORTACIONES</t>
  </si>
  <si>
    <t>INCENTIVOS DERIVADOS DE LA COLABORACI?N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</si>
  <si>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</si>
  <si>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</si>
  <si>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</si>
  <si>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</si>
  <si>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</si>
  <si>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</si>
  <si>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</si>
  <si>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</si>
  <si>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</si>
  <si>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</si>
  <si>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</si>
  <si>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</si>
  <si>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</si>
  <si>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</si>
  <si>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</si>
  <si>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</si>
  <si>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</si>
  <si>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</si>
  <si>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</si>
  <si>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</si>
  <si>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</si>
  <si>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</si>
  <si>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</si>
  <si>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</si>
  <si>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</si>
  <si>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</si>
  <si>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</si>
  <si>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</si>
  <si>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</si>
  <si>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</si>
  <si>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</si>
  <si>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112-236611213 FOFIS 2020</t>
  </si>
  <si>
    <t xml:space="preserve">Representa el monto de efectivo disponible propiedad de MUNICIPIO DE FRANCISCO I. MADERO, en instituciones bancarias, </t>
  </si>
  <si>
    <t>su importe se integra por:</t>
  </si>
  <si>
    <t xml:space="preserve">                                                   MUNICIPIO DE FRANCISCO I. MADERO                                                                                                                                                                          CONCILIACIÓN ENTRE LOS INGRESOS PRESUPUESTARIOS Y CONTABLES                                                                                                                 AL 05 DE SEPTIEMBRE DE 2020                                                                                                                              </t>
  </si>
  <si>
    <t>1. Ingresos Presupuestarios</t>
  </si>
  <si>
    <t>2. Mas ingresos contables no presupuestarios</t>
  </si>
  <si>
    <t xml:space="preserve">Ingresos Financieros </t>
  </si>
  <si>
    <t>Incremento por variación de inventarios</t>
  </si>
  <si>
    <t>Disminución del exceso de estimaciones por pérdida o deterioro u obsolescencia</t>
  </si>
  <si>
    <t>Disminución del exceso de provisiones</t>
  </si>
  <si>
    <t>Otros ingresos y benificios varios</t>
  </si>
  <si>
    <t>Otros Ingresos contables no presupuestarios</t>
  </si>
  <si>
    <t>3. Menos ingresos presupestarios no contables</t>
  </si>
  <si>
    <t>Producto de capital</t>
  </si>
  <si>
    <t>Aprovechamientos capital</t>
  </si>
  <si>
    <t>Ingresos derivados de financiamientos</t>
  </si>
  <si>
    <t>Otros Ingresos Presupuestarios no contables</t>
  </si>
  <si>
    <t xml:space="preserve">4.- Ingresos Contables  ( 4 = 1 + 2 - 3 ) </t>
  </si>
  <si>
    <t xml:space="preserve">BAJO PROTESTA DE DECIR VERDAD DECLARAMOS QUE LOS ESTADOS FINANCIEROS Y SUS NOTAS, SON RAZONABLEMENTE CORRECTOS Y SON RESPONSABILIDAD DEL EMISOR </t>
  </si>
  <si>
    <t>"BAJO PROTESTA DE DECIR VERDAD DECLARAMOS QUE LAS CIFRAS CONTENIDAS EN ESTE ESTADO FINANCIERO SON VERACES Y CONTIENEN TODA LA INFORMACIÓN REFERENTE A LA SITUACIÓN Y/O LOS RESULTADOS DEL MUNICIPIO DE FRANCISCO I. MADERO, HIDALGO., AFIRMANDO SER LEGALMENTE RESPONSABLES DE LA AUTENTICIDAD Y VERACIDAD DE LAS MISMAS, Y ASÍ MISMO ASUMIMOS LA RESPONSABILIDAD DERIVADA DE CUALQUIER DECLARACIÓN EN FALSO SOBRE LAS MISMAS"</t>
  </si>
  <si>
    <t>PROFR. LUCAS PABLO GUZMÃN ISIDRO</t>
  </si>
  <si>
    <t>PROFRA. PAULINA MADRIGAL MOCTEZUMA</t>
  </si>
  <si>
    <t>PRESIDENTE MUNICIPAL</t>
  </si>
  <si>
    <t xml:space="preserve">SÍNDICO PROCURADOR </t>
  </si>
  <si>
    <t>LIC. JOSÉ EMMANUEL MEJÍA HERNÁNDEZ</t>
  </si>
  <si>
    <t>TESORERO MUNICIPAL</t>
  </si>
  <si>
    <t xml:space="preserve">1. Total de Egresos (Presupuestarios) </t>
  </si>
  <si>
    <t>2. Menos egresos presupuestarios no contables</t>
  </si>
  <si>
    <t>Mobiliario y equipo de administración</t>
  </si>
  <si>
    <t>Mobiliario y equipo educacional y recreativo</t>
  </si>
  <si>
    <t>Equipo e instrumental médico y de laboratorio</t>
  </si>
  <si>
    <t>Vehiculos y equipo de trnasporte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</si>
  <si>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</si>
  <si>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</si>
  <si>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</si>
  <si>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</si>
  <si>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</si>
  <si>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</si>
  <si>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</si>
  <si>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</si>
  <si>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</si>
  <si>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</si>
  <si>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</si>
  <si>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</si>
  <si>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</si>
  <si>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</si>
  <si>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</si>
  <si>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</si>
  <si>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</si>
  <si>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</si>
  <si>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</si>
  <si>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</si>
  <si>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</si>
  <si>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( 4 = 1 - 2 + 3 )</t>
  </si>
  <si>
    <t xml:space="preserve">PRESIDENTE MUNICIPAL CONSTITUCIONAL </t>
  </si>
  <si>
    <t>SÍNDICA PROCURADOR</t>
  </si>
  <si>
    <t xml:space="preserve">L.C.E. SANDRA LÓPEZ SERRANO </t>
  </si>
  <si>
    <t xml:space="preserve">PROFR. RICARDO JOSÚE OLGUÍN PARDO </t>
  </si>
  <si>
    <t xml:space="preserve">PROFRA. AIDA OLVERA PERCASTEGUI </t>
  </si>
  <si>
    <t>65508435600 REPO 2021</t>
  </si>
  <si>
    <t>65508428446 FGP 2021</t>
  </si>
  <si>
    <t>65508428523 FFM 2021</t>
  </si>
  <si>
    <t>65508428753 FOFIR 2021</t>
  </si>
  <si>
    <t>65508428770 CISAN 2021</t>
  </si>
  <si>
    <t>65508428935 ISAN 2021</t>
  </si>
  <si>
    <t>65508428952 IEPS-TABACOS 2021</t>
  </si>
  <si>
    <t>65508428983 IEPS-GASOLINAS 2021</t>
  </si>
  <si>
    <t>65508429043 FAISM 2021</t>
  </si>
  <si>
    <t>65508429057 FORTAMUN 2021</t>
  </si>
  <si>
    <t>Obra pública en bienes de dominio público</t>
  </si>
  <si>
    <t>Representa el monto de efectivo invertido por MUNICIPIO DE FRANCISCO I. MADERO, la cual se efectúa a plazos que van de inversión a la vista hasta 90 días, su importe se integra por:</t>
  </si>
  <si>
    <t>Representa los recursos depositados de MUNICIPIO DE FRANCISCO I. MADERO, pendientes de clasificar según los conceptos del Clasificador por Rubros de Ingresos.</t>
  </si>
  <si>
    <t>Representa los adeudos con proveedores derivados de operaciones de MUNICIPIO DE FRANCISCO I. MADERO, con vencimiento menor o igual a doce meses.</t>
  </si>
  <si>
    <t>característica significativa.</t>
  </si>
  <si>
    <t xml:space="preserve">u Obsolescencia, Disminución del Exceso de Provisiones, y de Otros Ingresos y Beneficios Varios, se informarán los montos totales y cualquier </t>
  </si>
  <si>
    <t>De los rubros de Ingresos Financieros, Incremento por Variación de Inventarios, Disminución del Exceso de Estimaciones por Pérdida o Deterioro</t>
  </si>
  <si>
    <t xml:space="preserve">Ingresos, se informarán los montos totales y cualquier característica significativa. </t>
  </si>
  <si>
    <t xml:space="preserve">asignaciones, subsidios y subvenciones, y pensiones y jubilaciones, los cuales están armonizados con los  rubros del Clasificador por Rubros de </t>
  </si>
  <si>
    <t>65508429012 ISR 2021</t>
  </si>
  <si>
    <t>65508533183 FEIEF 2021</t>
  </si>
  <si>
    <t xml:space="preserve">Obra pública en bienes de Dominio Público </t>
  </si>
  <si>
    <t>65508564450 PROAGUA MUNICIPAL 2021</t>
  </si>
  <si>
    <t xml:space="preserve">NO SE TIENEN INVERSIONES TEMPORALES </t>
  </si>
  <si>
    <t>N/A</t>
  </si>
  <si>
    <t>PROVISIÓN PARA CONTINGENCIAS A LARGO PLAZO</t>
  </si>
  <si>
    <t>65508600168 PROAGUA FEDERAL 2021</t>
  </si>
  <si>
    <t>Representa el monto de efectivo invertido por MUNICIPIO DE FRANCISCO I. MADERO , la cual se efectúa a plazos que van de inversión a la vista hasta 90 días, su importe se integra por:</t>
  </si>
  <si>
    <t>Representa los recursos depositados de MUNICIPIO DE FRANCISCO I. MADERO , pendientes de clasificar según los conceptos del Clasificador por Rubros de Ingresos.</t>
  </si>
  <si>
    <t>Representa los adeudos con proveedores derivados de operaciones de MUNICIPIO DE FRANCISCO I. MADERO , con vencimiento menor o igual a doce meses.</t>
  </si>
  <si>
    <t xml:space="preserve">Representa el monto de efectivo disponible propiedad de MUNICIPIO DE FRANCISCO I. MADERO , en instituciones bancarias, </t>
  </si>
  <si>
    <t xml:space="preserve">MUNICIPIO DE FRANCISCO I. MADERO                                                                                                                                             CONCILIACIÓN ENTRE LOS INGRESOS PRESUPUESTARIOS Y CONTABLES                                                                                                                                 DEL 01 DE ENERO AL 31 DE OCTUBRE DE 2021                                                                                                                           </t>
  </si>
  <si>
    <t xml:space="preserve">MUNICIPIO DE FRANCISCO I. MADERO                                                                                                                                             CONCILIACIÓN ENTRE LOS INGRESOS PRESUPUESTARIOS Y CONTABLES                                                                                                                                 DEL 01 ENERO AL 30 DE NOVIEMBRE DE 2021                                                                                                                   </t>
  </si>
  <si>
    <t xml:space="preserve">MUNICIPIO DE FRANCISCO I. MADERO                                                                                                                                             CONCILIACIÓN ENTRE LOS INGRESOS PRESUPUESTARIOS Y CONTABLES                                                                                                                                 DEL 01 ENERO AL 31 DE DICIEMBRE DE 2021                                                                                                                            </t>
  </si>
  <si>
    <t xml:space="preserve">    MUNICIPIO DE FRANCISCO I. MADERO                                                                                                                                                                                  CONCILIACIÓN ENTRE LOS EGRESOS PRESUPUESTARIOS Y CONTABLES                                                                                                                           DEL 01 DE ENERO AL 31 DE OCTUBRE DE 2021</t>
  </si>
  <si>
    <t xml:space="preserve">    MUNICIPIO DE FRANCISCO I. MADERO                                                                                                                                                                                  CONCILIACIÓN ENTRE LOS EGRESOS PRESUPUESTARIOS Y CONTABLES                                                                                                                           DEL 01 ENERO AL 30 DE NOVIEMBRE DE 2021</t>
  </si>
  <si>
    <t xml:space="preserve">    MUNICIPIO DE FRANCISCO I. MADERO                                                                                                                                                                                  CONCILIACIÓN ENTRE LOS EGRESOS PRESUPUESTARIOS Y CONTABLES                                                                                                                           DEL 01 AL 31 DE DICIEMBRE DE 2021</t>
  </si>
  <si>
    <t>AL 31 DE OCTUBRE DE 2021</t>
  </si>
  <si>
    <t>AL 31 DE DICIEMBRE DE 2021</t>
  </si>
  <si>
    <t>65508848053 ISR ENAJENACION DE BIENES INMUEBLES</t>
  </si>
  <si>
    <t>totales y cualquier característica significativa.</t>
  </si>
  <si>
    <t xml:space="preserve">o Deterioro u Obsolescencia, Disminución del Exceso de Provisiones, y de Otros Ingresos y Beneficios Varios, se informarán los montos </t>
  </si>
  <si>
    <t xml:space="preserve">De los rubros de Ingresos Financieros, Incremento por Variación de Inventarios, Disminución del Exceso de Estimaciones por Pérdida </t>
  </si>
  <si>
    <t xml:space="preserve"> por Rubros de  Ingresos, se informarán los montos totales y cualquier característica significativa. </t>
  </si>
  <si>
    <t>asignaciones, subsidios y subvenciones, y pensiones y jubilaciones, los cuales están armonizados con los  rubros del Clasificador</t>
  </si>
  <si>
    <t xml:space="preserve">NO APLICA </t>
  </si>
  <si>
    <t>AL 30 DE NOVIEMBRE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</si>
</sst>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quot;$&quot;\ #,###,###.00"/>
  </numFmts>
  <fonts count="39"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sz val="10"/>
      <color rgb="FF000000"/>
      <name val="Times New Roman"/>
      <family val="1"/>
    </font>
    <font>
      <sz val="10"/>
      <color rgb="FF000000"/>
      <name val="Times New Roman"/>
      <family val="1"/>
    </font>
    <font>
      <b/>
      <sz val="11"/>
      <color theme="1"/>
      <name val="Arial Narrow"/>
      <family val="2"/>
    </font>
    <font>
      <sz val="11"/>
      <color theme="1"/>
      <name val="Arial Narrow"/>
      <family val="2"/>
    </font>
    <font>
      <b/>
      <sz val="8"/>
      <color rgb="FF333333"/>
      <name val="Arial Narrow"/>
      <family val="2"/>
    </font>
    <font>
      <b/>
      <i/>
      <sz val="10"/>
      <color theme="1"/>
      <name val="Arial Narrow"/>
      <family val="2"/>
    </font>
    <font>
      <i/>
      <sz val="10"/>
      <color theme="1"/>
      <name val="Arial Narrow"/>
      <family val="2"/>
    </font>
    <font>
      <b/>
      <sz val="8"/>
      <name val="Arial Narrow"/>
      <family val="2"/>
    </font>
    <font>
      <sz val="8"/>
      <name val="Arial Narrow"/>
      <family val="2"/>
    </font>
    <font>
      <sz val="8"/>
      <color theme="1"/>
      <name val="Arial Narrow"/>
      <family val="2"/>
    </font>
    <font>
      <sz val="8"/>
      <color rgb="FF000000"/>
      <name val="Arial Narrow"/>
      <family val="2"/>
    </font>
    <font>
      <b/>
      <i/>
      <u/>
      <sz val="9"/>
      <color theme="1"/>
      <name val="Arial"/>
      <family val="2"/>
    </font>
    <font>
      <b/>
      <sz val="9"/>
      <color theme="1"/>
      <name val="Arial Narrow"/>
      <family val="2"/>
    </font>
    <font>
      <sz val="9"/>
      <color theme="1"/>
      <name val="Arial Narrow"/>
      <family val="2"/>
    </font>
    <font>
      <b/>
      <i/>
      <u/>
      <sz val="10"/>
      <color theme="1"/>
      <name val="Arial"/>
      <family val="2"/>
    </font>
    <font>
      <b/>
      <sz val="12"/>
      <color theme="1"/>
      <name val="Arial Narrow"/>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9" fontId="23" fillId="0" borderId="0" applyFont="0" applyFill="0" applyBorder="0" applyAlignment="0" applyProtection="0"/>
    <xf numFmtId="0" fontId="22" fillId="0" borderId="0"/>
    <xf numFmtId="44" fontId="22" fillId="0" borderId="0" applyFont="0" applyFill="0" applyBorder="0" applyAlignment="0" applyProtection="0"/>
    <xf numFmtId="43" fontId="2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xf numFmtId="0" fontId="22" fillId="0" borderId="0"/>
    <xf numFmtId="0" fontId="22" fillId="0" borderId="0"/>
    <xf numFmtId="0" fontId="22" fillId="0" borderId="0"/>
  </cellStyleXfs>
  <cellXfs count="643">
    <xf numFmtId="0" fontId="0" fillId="0" borderId="0" xfId="0" applyFill="1" applyBorder="1" applyAlignment="1">
      <alignment horizontal="left" vertical="top"/>
    </xf>
    <xf numFmtId="0" fontId="12" fillId="0" borderId="0" xfId="0" applyFont="1" applyAlignment="1">
      <alignment horizontal="center"/>
    </xf>
    <xf numFmtId="0" fontId="15" fillId="0" borderId="0" xfId="0" applyFont="1"/>
    <xf numFmtId="0" fontId="16" fillId="0" borderId="0" xfId="0" applyFont="1"/>
    <xf numFmtId="0" fontId="16" fillId="0" borderId="0" xfId="0" applyFont="1" applyAlignment="1">
      <alignment vertical="center"/>
    </xf>
    <xf numFmtId="0" fontId="15" fillId="0" borderId="0" xfId="0" applyFont="1" applyAlignment="1">
      <alignment vertical="center"/>
    </xf>
    <xf numFmtId="0" fontId="26" fillId="3" borderId="0" xfId="7" applyFont="1" applyFill="1"/>
    <xf numFmtId="0" fontId="25" fillId="5" borderId="1" xfId="7" applyFont="1" applyFill="1" applyBorder="1"/>
    <xf numFmtId="44" fontId="25" fillId="5" borderId="13" xfId="8" applyFont="1" applyFill="1" applyBorder="1"/>
    <xf numFmtId="44" fontId="26" fillId="3" borderId="0" xfId="8" applyFont="1" applyFill="1"/>
    <xf numFmtId="0" fontId="26" fillId="3" borderId="1" xfId="7" applyFont="1" applyFill="1" applyBorder="1"/>
    <xf numFmtId="44" fontId="25" fillId="3" borderId="1" xfId="8" applyFont="1" applyFill="1" applyBorder="1"/>
    <xf numFmtId="0" fontId="25" fillId="3" borderId="5" xfId="7" applyFont="1" applyFill="1" applyBorder="1" applyAlignment="1">
      <alignment horizontal="left" vertical="center"/>
    </xf>
    <xf numFmtId="0" fontId="26" fillId="3" borderId="7" xfId="7" applyFont="1" applyFill="1" applyBorder="1" applyAlignment="1">
      <alignment horizontal="left" vertical="center"/>
    </xf>
    <xf numFmtId="44" fontId="25" fillId="3" borderId="3" xfId="8" applyFont="1" applyFill="1" applyBorder="1"/>
    <xf numFmtId="44" fontId="25" fillId="3" borderId="0" xfId="8" applyFont="1" applyFill="1" applyBorder="1"/>
    <xf numFmtId="0" fontId="26" fillId="3" borderId="2" xfId="7" applyFont="1" applyFill="1" applyBorder="1"/>
    <xf numFmtId="0" fontId="26" fillId="3" borderId="3" xfId="7" applyFont="1" applyFill="1" applyBorder="1" applyAlignment="1">
      <alignment horizontal="left" vertical="top"/>
    </xf>
    <xf numFmtId="0" fontId="26" fillId="3" borderId="3" xfId="7" applyFont="1" applyFill="1" applyBorder="1" applyAlignment="1">
      <alignment horizontal="left" vertical="top" wrapText="1"/>
    </xf>
    <xf numFmtId="0" fontId="26" fillId="3" borderId="8" xfId="7" applyFont="1" applyFill="1" applyBorder="1"/>
    <xf numFmtId="0" fontId="26" fillId="3" borderId="10" xfId="7" applyFont="1" applyFill="1" applyBorder="1" applyAlignment="1">
      <alignment horizontal="left" vertical="top"/>
    </xf>
    <xf numFmtId="44" fontId="26" fillId="3" borderId="1" xfId="8" applyFont="1" applyFill="1" applyBorder="1"/>
    <xf numFmtId="44" fontId="25" fillId="5" borderId="1" xfId="8" applyFont="1" applyFill="1" applyBorder="1" applyAlignment="1">
      <alignment vertical="center"/>
    </xf>
    <xf numFmtId="0" fontId="27" fillId="3" borderId="0" xfId="7" applyFont="1" applyFill="1" applyAlignment="1">
      <alignment horizontal="center" wrapText="1"/>
    </xf>
    <xf numFmtId="0" fontId="28" fillId="3" borderId="0" xfId="0" applyFont="1" applyFill="1" applyAlignment="1">
      <alignment wrapText="1"/>
    </xf>
    <xf numFmtId="0" fontId="22" fillId="4" borderId="0" xfId="4" applyFill="1" applyAlignment="1">
      <alignment horizontal="left" vertical="top" wrapText="1"/>
    </xf>
    <xf numFmtId="0" fontId="28" fillId="3" borderId="0" xfId="0" applyFont="1" applyFill="1" applyAlignment="1">
      <alignment vertical="center" wrapText="1"/>
    </xf>
    <xf numFmtId="0" fontId="29" fillId="3" borderId="0" xfId="0" applyFont="1" applyFill="1" applyAlignment="1">
      <alignment wrapText="1"/>
    </xf>
    <xf numFmtId="0" fontId="29" fillId="3" borderId="0" xfId="0" applyFont="1" applyFill="1" applyAlignment="1">
      <alignment horizontal="center" wrapText="1"/>
    </xf>
    <xf numFmtId="0" fontId="26" fillId="3" borderId="0" xfId="0" applyFont="1" applyFill="1"/>
    <xf numFmtId="0" fontId="26" fillId="0" borderId="0" xfId="9" applyFont="1"/>
    <xf numFmtId="44" fontId="26" fillId="0" borderId="0" xfId="10" applyFont="1"/>
    <xf numFmtId="44" fontId="26" fillId="0" borderId="0" xfId="10" applyFont="1" applyAlignment="1">
      <alignment vertical="center"/>
    </xf>
    <xf numFmtId="0" fontId="25" fillId="5" borderId="1" xfId="9" applyFont="1" applyFill="1" applyBorder="1" applyAlignment="1">
      <alignment vertical="center"/>
    </xf>
    <xf numFmtId="44" fontId="25" fillId="0" borderId="0" xfId="10" applyFont="1" applyBorder="1" applyAlignment="1">
      <alignment vertical="center"/>
    </xf>
    <xf numFmtId="44" fontId="25" fillId="5" borderId="1" xfId="10" applyFont="1" applyFill="1" applyBorder="1" applyAlignment="1">
      <alignment vertical="center"/>
    </xf>
    <xf numFmtId="0" fontId="26" fillId="0" borderId="3" xfId="9" applyFont="1" applyBorder="1"/>
    <xf numFmtId="44" fontId="25" fillId="0" borderId="1" xfId="10" applyFont="1" applyBorder="1" applyAlignment="1">
      <alignment vertical="center"/>
    </xf>
    <xf numFmtId="0" fontId="26" fillId="0" borderId="2" xfId="9" applyFont="1" applyBorder="1" applyAlignment="1">
      <alignment vertical="center"/>
    </xf>
    <xf numFmtId="0" fontId="26" fillId="0" borderId="3" xfId="9" applyFont="1" applyBorder="1" applyAlignment="1">
      <alignment vertical="center"/>
    </xf>
    <xf numFmtId="0" fontId="26" fillId="0" borderId="0" xfId="9" applyFont="1" applyAlignment="1">
      <alignment vertical="center"/>
    </xf>
    <xf numFmtId="0" fontId="26" fillId="0" borderId="3" xfId="9" applyFont="1" applyBorder="1" applyAlignment="1">
      <alignment horizontal="left" vertical="center" wrapText="1"/>
    </xf>
    <xf numFmtId="0" fontId="26" fillId="0" borderId="3" xfId="9" applyFont="1" applyBorder="1" applyAlignment="1">
      <alignment vertical="center" wrapText="1"/>
    </xf>
    <xf numFmtId="0" fontId="26" fillId="0" borderId="0" xfId="9" applyFont="1" applyAlignment="1">
      <alignment horizontal="center" wrapText="1"/>
    </xf>
    <xf numFmtId="0" fontId="31" fillId="0" borderId="0" xfId="0" applyFont="1" applyAlignment="1">
      <alignment horizontal="center"/>
    </xf>
    <xf numFmtId="0" fontId="31" fillId="0" borderId="0" xfId="0" applyFont="1"/>
    <xf numFmtId="4" fontId="30" fillId="0" borderId="0" xfId="0" applyNumberFormat="1" applyFont="1" applyAlignment="1">
      <alignment horizontal="center"/>
    </xf>
    <xf numFmtId="43" fontId="31" fillId="0" borderId="0" xfId="6" applyFont="1" applyBorder="1" applyAlignment="1"/>
    <xf numFmtId="164" fontId="31" fillId="0" borderId="0" xfId="2" applyFont="1" applyAlignment="1"/>
    <xf numFmtId="4" fontId="28" fillId="3" borderId="0" xfId="0" applyNumberFormat="1" applyFont="1" applyFill="1" applyAlignment="1">
      <alignment horizontal="center" vertical="center"/>
    </xf>
    <xf numFmtId="4" fontId="29" fillId="3" borderId="0" xfId="0" applyNumberFormat="1" applyFont="1" applyFill="1" applyAlignment="1">
      <alignment horizontal="center" vertical="center" wrapText="1"/>
    </xf>
    <xf numFmtId="164" fontId="28"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0" fontId="29" fillId="3" borderId="0" xfId="0" applyFont="1" applyFill="1" applyAlignment="1">
      <alignment horizontal="center" wrapText="1"/>
    </xf>
    <xf numFmtId="0" fontId="27" fillId="3" borderId="0" xfId="7" applyFont="1" applyFill="1" applyAlignment="1">
      <alignment horizontal="center" wrapText="1"/>
    </xf>
    <xf numFmtId="164" fontId="28" fillId="3" borderId="0" xfId="0" applyNumberFormat="1" applyFont="1" applyFill="1" applyAlignment="1">
      <alignment horizontal="center" vertical="center" wrapText="1"/>
    </xf>
    <xf numFmtId="0" fontId="25" fillId="3" borderId="5" xfId="7" applyFont="1" applyFill="1" applyBorder="1" applyAlignment="1">
      <alignment horizontal="left" vertical="center"/>
    </xf>
    <xf numFmtId="0" fontId="25" fillId="3" borderId="5" xfId="7" applyFont="1" applyFill="1" applyBorder="1" applyAlignment="1">
      <alignment horizontal="left" vertical="center"/>
    </xf>
    <xf numFmtId="0" fontId="27" fillId="3" borderId="0" xfId="7" applyFont="1" applyFill="1" applyAlignment="1">
      <alignment horizontal="center" wrapText="1"/>
    </xf>
    <xf numFmtId="44" fontId="25" fillId="5" borderId="1" xfId="8" applyFont="1" applyFill="1" applyBorder="1"/>
    <xf numFmtId="0" fontId="26" fillId="3" borderId="11" xfId="7" applyFont="1" applyFill="1" applyBorder="1"/>
    <xf numFmtId="0" fontId="26" fillId="3" borderId="0" xfId="7" applyFont="1" applyFill="1" applyBorder="1"/>
    <xf numFmtId="44" fontId="26" fillId="3" borderId="12" xfId="8" applyFont="1" applyFill="1" applyBorder="1"/>
    <xf numFmtId="44" fontId="25" fillId="3" borderId="12" xfId="8" applyFont="1" applyFill="1" applyBorder="1"/>
    <xf numFmtId="0" fontId="6" fillId="0" borderId="0" xfId="0" applyFont="1" applyAlignment="1">
      <alignment horizontal="left" vertical="top"/>
    </xf>
    <xf numFmtId="0" fontId="9" fillId="2" borderId="0" xfId="0" applyFont="1" applyFill="1" applyAlignment="1">
      <alignment horizontal="left" vertical="top"/>
    </xf>
    <xf numFmtId="0" fontId="9" fillId="0" borderId="0" xfId="0" applyFont="1" applyAlignment="1">
      <alignment horizontal="left" vertical="top"/>
    </xf>
    <xf numFmtId="0" fontId="8" fillId="0" borderId="0" xfId="0" applyFont="1" applyAlignment="1">
      <alignment horizontal="left" vertical="top"/>
    </xf>
    <xf numFmtId="49" fontId="3" fillId="0" borderId="0" xfId="0" applyNumberFormat="1" applyFont="1" applyAlignment="1">
      <alignment horizontal="left" vertical="top"/>
    </xf>
    <xf numFmtId="49" fontId="11" fillId="2" borderId="0" xfId="0" applyNumberFormat="1" applyFont="1" applyFill="1" applyAlignment="1">
      <alignment horizontal="left" vertical="top"/>
    </xf>
    <xf numFmtId="0" fontId="11" fillId="2" borderId="0" xfId="0" applyFont="1" applyFill="1" applyAlignment="1">
      <alignment horizontal="left" vertical="top"/>
    </xf>
    <xf numFmtId="0" fontId="2" fillId="0" borderId="0" xfId="0" applyFont="1" applyAlignment="1">
      <alignment horizontal="left" vertical="top"/>
    </xf>
    <xf numFmtId="0" fontId="9" fillId="2" borderId="0" xfId="0" applyFont="1" applyFill="1" applyAlignment="1">
      <alignment vertical="top" wrapText="1"/>
    </xf>
    <xf numFmtId="0" fontId="9" fillId="0" borderId="0" xfId="0" applyFont="1" applyAlignment="1">
      <alignment vertical="top" wrapText="1"/>
    </xf>
    <xf numFmtId="0" fontId="11" fillId="2" borderId="0" xfId="0" applyFont="1" applyFill="1" applyAlignment="1">
      <alignment vertical="top" wrapText="1"/>
    </xf>
    <xf numFmtId="0" fontId="3" fillId="0" borderId="0" xfId="0" applyFont="1" applyAlignment="1">
      <alignment horizontal="left" vertical="top"/>
    </xf>
    <xf numFmtId="0" fontId="9" fillId="0" borderId="0" xfId="0" applyFont="1" applyAlignment="1">
      <alignment vertical="top"/>
    </xf>
    <xf numFmtId="0" fontId="9" fillId="2" borderId="0" xfId="0" applyFont="1" applyFill="1" applyAlignment="1">
      <alignment vertical="top"/>
    </xf>
    <xf numFmtId="0" fontId="11" fillId="2" borderId="0" xfId="0" applyFont="1" applyFill="1" applyAlignment="1">
      <alignment vertical="top"/>
    </xf>
    <xf numFmtId="0" fontId="6" fillId="3" borderId="0" xfId="0" applyFont="1" applyFill="1" applyAlignment="1">
      <alignment horizontal="left" vertical="top"/>
    </xf>
    <xf numFmtId="0" fontId="9" fillId="3" borderId="0" xfId="0" applyFont="1" applyFill="1" applyAlignment="1">
      <alignment horizontal="left" vertical="top"/>
    </xf>
    <xf numFmtId="0" fontId="6" fillId="2" borderId="0" xfId="0" applyFont="1" applyFill="1" applyAlignment="1">
      <alignment horizontal="left" vertical="top"/>
    </xf>
    <xf numFmtId="49" fontId="2" fillId="0" borderId="0" xfId="0" applyNumberFormat="1" applyFont="1" applyAlignment="1">
      <alignment horizontal="left" vertical="top"/>
    </xf>
    <xf numFmtId="49" fontId="11" fillId="2" borderId="0" xfId="0" applyNumberFormat="1" applyFont="1" applyFill="1" applyAlignment="1">
      <alignment vertical="top" wrapText="1"/>
    </xf>
    <xf numFmtId="0" fontId="11"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justify" vertical="justify"/>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49" fontId="14" fillId="2" borderId="0" xfId="0" applyNumberFormat="1" applyFont="1" applyFill="1" applyAlignment="1">
      <alignment horizontal="left" vertical="top"/>
    </xf>
    <xf numFmtId="0" fontId="6" fillId="0" borderId="0" xfId="0" applyFont="1" applyAlignment="1">
      <alignment vertical="top" wrapText="1"/>
    </xf>
    <xf numFmtId="49" fontId="6" fillId="0" borderId="0" xfId="0" applyNumberFormat="1" applyFont="1" applyAlignment="1">
      <alignment horizontal="left" vertical="top"/>
    </xf>
    <xf numFmtId="49" fontId="9" fillId="2" borderId="0" xfId="0" applyNumberFormat="1" applyFont="1" applyFill="1" applyAlignment="1">
      <alignment horizontal="left" vertical="top"/>
    </xf>
    <xf numFmtId="0" fontId="18" fillId="0" borderId="0" xfId="0" applyFont="1" applyAlignment="1">
      <alignment horizontal="left" vertical="top"/>
    </xf>
    <xf numFmtId="49" fontId="18" fillId="2" borderId="0" xfId="0" applyNumberFormat="1" applyFont="1" applyFill="1" applyAlignment="1">
      <alignment vertical="top"/>
    </xf>
    <xf numFmtId="49" fontId="2" fillId="0" borderId="0" xfId="0" applyNumberFormat="1" applyFont="1" applyAlignment="1">
      <alignment vertical="top"/>
    </xf>
    <xf numFmtId="49" fontId="8" fillId="0" borderId="0" xfId="0" applyNumberFormat="1" applyFont="1" applyAlignment="1">
      <alignment horizontal="left" vertical="top"/>
    </xf>
    <xf numFmtId="49" fontId="14" fillId="0" borderId="0" xfId="0" applyNumberFormat="1" applyFont="1" applyAlignment="1">
      <alignment horizontal="left" vertical="top"/>
    </xf>
    <xf numFmtId="49" fontId="2" fillId="0" borderId="0" xfId="0" applyNumberFormat="1" applyFont="1" applyAlignment="1">
      <alignment vertical="top" wrapText="1"/>
    </xf>
    <xf numFmtId="49" fontId="3" fillId="0" borderId="0" xfId="0" applyNumberFormat="1" applyFont="1" applyAlignment="1">
      <alignment vertical="top"/>
    </xf>
    <xf numFmtId="0" fontId="6" fillId="3"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horizontal="left" vertical="top"/>
    </xf>
    <xf numFmtId="0" fontId="13" fillId="3" borderId="0" xfId="0" applyFont="1" applyFill="1" applyAlignment="1">
      <alignment horizontal="left" vertical="top"/>
    </xf>
    <xf numFmtId="49" fontId="8" fillId="2" borderId="0" xfId="0" applyNumberFormat="1" applyFont="1" applyFill="1" applyAlignment="1">
      <alignment horizontal="left" vertical="top"/>
    </xf>
    <xf numFmtId="0" fontId="9" fillId="3" borderId="0" xfId="0" applyFont="1" applyFill="1" applyAlignment="1">
      <alignment vertical="top" wrapText="1"/>
    </xf>
    <xf numFmtId="0" fontId="14" fillId="3" borderId="0" xfId="0" applyFont="1" applyFill="1" applyAlignment="1">
      <alignment horizontal="left" vertical="top"/>
    </xf>
    <xf numFmtId="0" fontId="9" fillId="3" borderId="0" xfId="0" applyFont="1" applyFill="1" applyAlignment="1">
      <alignment horizontal="justify" vertical="justify" wrapText="1"/>
    </xf>
    <xf numFmtId="49" fontId="14" fillId="3" borderId="0" xfId="0" applyNumberFormat="1" applyFont="1" applyFill="1" applyAlignment="1">
      <alignment horizontal="left" vertical="top"/>
    </xf>
    <xf numFmtId="0" fontId="6"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11" fillId="0" borderId="0" xfId="0" applyFont="1" applyAlignment="1">
      <alignment horizontal="left"/>
    </xf>
    <xf numFmtId="49" fontId="18" fillId="2" borderId="0" xfId="0" applyNumberFormat="1" applyFont="1" applyFill="1" applyAlignment="1">
      <alignment horizontal="justify" vertical="justify"/>
    </xf>
    <xf numFmtId="0" fontId="11" fillId="0" borderId="0" xfId="0" applyFont="1" applyAlignment="1">
      <alignment vertical="top"/>
    </xf>
    <xf numFmtId="0" fontId="11" fillId="0" borderId="0" xfId="0" applyFont="1" applyAlignment="1">
      <alignment vertical="top" wrapText="1"/>
    </xf>
    <xf numFmtId="49" fontId="9" fillId="0" borderId="0" xfId="0" applyNumberFormat="1" applyFont="1" applyAlignment="1">
      <alignment horizontal="left" vertical="top"/>
    </xf>
    <xf numFmtId="49" fontId="18" fillId="0" borderId="0" xfId="0" applyNumberFormat="1" applyFont="1" applyAlignment="1">
      <alignment vertical="top"/>
    </xf>
    <xf numFmtId="0" fontId="3" fillId="0" borderId="0" xfId="0" applyFont="1" applyAlignment="1">
      <alignment horizontal="left"/>
    </xf>
    <xf numFmtId="0" fontId="10" fillId="0" borderId="0" xfId="0" applyFont="1" applyAlignment="1">
      <alignment horizontal="left" vertical="top"/>
    </xf>
    <xf numFmtId="0" fontId="10" fillId="2" borderId="0" xfId="0" applyFont="1" applyFill="1" applyAlignment="1">
      <alignment horizontal="left" vertical="top"/>
    </xf>
    <xf numFmtId="0" fontId="17" fillId="0" borderId="0" xfId="0" applyFont="1" applyAlignment="1">
      <alignment horizontal="left" vertical="top"/>
    </xf>
    <xf numFmtId="49" fontId="13" fillId="2" borderId="0" xfId="0" applyNumberFormat="1" applyFont="1" applyFill="1" applyAlignment="1">
      <alignment horizontal="left" vertical="top"/>
    </xf>
    <xf numFmtId="49" fontId="11" fillId="2" borderId="0" xfId="0" applyNumberFormat="1" applyFont="1" applyFill="1" applyAlignment="1">
      <alignment vertical="top"/>
    </xf>
    <xf numFmtId="4" fontId="15" fillId="0" borderId="0" xfId="0" applyNumberFormat="1" applyFont="1"/>
    <xf numFmtId="49" fontId="15" fillId="0" borderId="0" xfId="0" applyNumberFormat="1" applyFont="1" applyAlignment="1">
      <alignment horizontal="right"/>
    </xf>
    <xf numFmtId="49" fontId="11" fillId="0" borderId="0" xfId="0" applyNumberFormat="1" applyFont="1" applyAlignment="1">
      <alignment vertical="top" wrapText="1"/>
    </xf>
    <xf numFmtId="49" fontId="8" fillId="0" borderId="0" xfId="0" applyNumberFormat="1" applyFont="1" applyAlignment="1">
      <alignment vertical="top"/>
    </xf>
    <xf numFmtId="49" fontId="14" fillId="2" borderId="0" xfId="0" applyNumberFormat="1" applyFont="1" applyFill="1" applyAlignment="1">
      <alignment vertical="top"/>
    </xf>
    <xf numFmtId="49" fontId="11" fillId="0" borderId="0" xfId="0" applyNumberFormat="1" applyFont="1" applyAlignment="1">
      <alignment horizontal="center" vertical="top" wrapText="1"/>
    </xf>
    <xf numFmtId="0" fontId="11" fillId="0" borderId="0" xfId="0" applyFont="1" applyAlignment="1">
      <alignment horizontal="center" vertical="top" wrapText="1"/>
    </xf>
    <xf numFmtId="49" fontId="11" fillId="2" borderId="0" xfId="0" applyNumberFormat="1" applyFont="1" applyFill="1" applyAlignment="1">
      <alignment horizontal="center" vertical="top" wrapText="1"/>
    </xf>
    <xf numFmtId="49" fontId="18" fillId="2" borderId="0" xfId="0" applyNumberFormat="1" applyFont="1" applyFill="1" applyAlignment="1">
      <alignment vertical="top" wrapText="1"/>
    </xf>
    <xf numFmtId="0" fontId="3" fillId="0" borderId="0" xfId="0" applyFont="1" applyAlignment="1">
      <alignment vertical="top"/>
    </xf>
    <xf numFmtId="0" fontId="7" fillId="0" borderId="0" xfId="0" applyFont="1" applyAlignment="1">
      <alignment horizontal="left" vertical="top"/>
    </xf>
    <xf numFmtId="0" fontId="8" fillId="0" borderId="0" xfId="0" applyFont="1" applyAlignment="1">
      <alignment horizontal="center"/>
    </xf>
    <xf numFmtId="0" fontId="20" fillId="0" borderId="0" xfId="0" applyFont="1" applyAlignment="1">
      <alignment horizontal="left" vertical="top"/>
    </xf>
    <xf numFmtId="0" fontId="26" fillId="0" borderId="11" xfId="9" applyFont="1" applyBorder="1"/>
    <xf numFmtId="0" fontId="26" fillId="0" borderId="0" xfId="9" applyFont="1" applyBorder="1"/>
    <xf numFmtId="44" fontId="26" fillId="0" borderId="12" xfId="10" applyFont="1" applyBorder="1" applyAlignment="1">
      <alignment vertical="center"/>
    </xf>
    <xf numFmtId="0" fontId="26" fillId="0" borderId="12" xfId="9" applyFont="1" applyBorder="1" applyAlignment="1">
      <alignment vertical="center"/>
    </xf>
    <xf numFmtId="0" fontId="26" fillId="0" borderId="11" xfId="9" applyFont="1" applyBorder="1" applyAlignment="1">
      <alignment vertical="center"/>
    </xf>
    <xf numFmtId="0" fontId="26" fillId="0" borderId="0" xfId="9" applyFont="1" applyBorder="1" applyAlignment="1">
      <alignment vertical="center"/>
    </xf>
    <xf numFmtId="0" fontId="26" fillId="0" borderId="15" xfId="9" applyFont="1" applyBorder="1" applyAlignment="1">
      <alignment vertical="center"/>
    </xf>
    <xf numFmtId="0" fontId="26" fillId="0" borderId="13" xfId="9" applyFont="1" applyBorder="1" applyAlignment="1">
      <alignment vertical="center"/>
    </xf>
    <xf numFmtId="0" fontId="26" fillId="0" borderId="10" xfId="9" applyFont="1" applyBorder="1" applyAlignment="1">
      <alignment vertical="center"/>
    </xf>
    <xf numFmtId="0" fontId="26" fillId="3" borderId="9" xfId="7" applyFont="1" applyFill="1" applyBorder="1"/>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27" fillId="3" borderId="0" xfId="7" applyFont="1" applyFill="1" applyAlignment="1">
      <alignment horizontal="center" wrapText="1"/>
    </xf>
    <xf numFmtId="0" fontId="15" fillId="0" borderId="2" xfId="0" applyFont="1" applyBorder="1"/>
    <xf numFmtId="0" fontId="15" fillId="0" borderId="4" xfId="0" applyFont="1" applyBorder="1"/>
    <xf numFmtId="0" fontId="15" fillId="0" borderId="3" xfId="0" applyFont="1" applyBorder="1"/>
    <xf numFmtId="0" fontId="9" fillId="2" borderId="0" xfId="0" applyFont="1" applyFill="1" applyAlignment="1">
      <alignment horizontal="justify" vertical="justify" wrapText="1"/>
    </xf>
    <xf numFmtId="0" fontId="3" fillId="0" borderId="0" xfId="0" applyFont="1" applyAlignment="1">
      <alignment horizontal="center" vertical="top"/>
    </xf>
    <xf numFmtId="0" fontId="15" fillId="0" borderId="0" xfId="0" applyFont="1" applyAlignment="1">
      <alignment horizontal="justify" vertical="justify" wrapText="1"/>
    </xf>
    <xf numFmtId="0" fontId="6" fillId="0" borderId="0" xfId="0" applyFont="1" applyAlignment="1">
      <alignment horizontal="center" vertical="top"/>
    </xf>
    <xf numFmtId="0" fontId="11" fillId="2" borderId="0" xfId="0" applyFont="1" applyFill="1" applyAlignment="1">
      <alignment horizontal="justify" vertical="justify" wrapText="1"/>
    </xf>
    <xf numFmtId="0" fontId="16" fillId="0" borderId="4" xfId="0" applyFont="1" applyBorder="1"/>
    <xf numFmtId="0" fontId="16" fillId="0" borderId="3" xfId="0" applyFont="1" applyBorder="1"/>
    <xf numFmtId="0" fontId="9" fillId="2" borderId="0" xfId="0" applyFont="1" applyFill="1" applyAlignment="1">
      <alignment horizontal="justify" vertical="justify"/>
    </xf>
    <xf numFmtId="0" fontId="6" fillId="0" borderId="0" xfId="0" applyFont="1" applyAlignment="1">
      <alignment horizontal="left" vertical="center"/>
    </xf>
    <xf numFmtId="49" fontId="6" fillId="0" borderId="0" xfId="0" applyNumberFormat="1" applyFont="1" applyAlignment="1">
      <alignment horizontal="left" vertical="center"/>
    </xf>
    <xf numFmtId="0" fontId="9" fillId="0" borderId="0" xfId="0" applyFont="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25" fillId="3" borderId="5" xfId="7" applyFont="1" applyFill="1" applyBorder="1" applyAlignment="1">
      <alignment horizontal="left" vertical="center"/>
    </xf>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16" fillId="0" borderId="0" xfId="2" applyNumberFormat="1" applyFont="1" applyFill="1" applyBorder="1" applyAlignment="1"/>
    <xf numFmtId="0" fontId="15" fillId="0" borderId="0" xfId="0" applyFont="1" applyFill="1"/>
    <xf numFmtId="0" fontId="2" fillId="0" borderId="0" xfId="0" applyFont="1" applyFill="1" applyAlignment="1">
      <alignment vertical="top" wrapText="1"/>
    </xf>
    <xf numFmtId="0" fontId="16" fillId="0" borderId="0" xfId="0" applyFont="1" applyBorder="1" applyAlignment="1">
      <alignment horizontal="right"/>
    </xf>
    <xf numFmtId="164" fontId="16" fillId="0" borderId="0" xfId="2" applyFont="1" applyFill="1" applyBorder="1" applyAlignment="1"/>
    <xf numFmtId="49" fontId="16" fillId="0" borderId="0" xfId="0" applyNumberFormat="1" applyFont="1" applyBorder="1" applyAlignment="1">
      <alignment horizontal="right"/>
    </xf>
    <xf numFmtId="164" fontId="16" fillId="0" borderId="0" xfId="2" applyFont="1" applyBorder="1" applyAlignment="1"/>
    <xf numFmtId="0" fontId="6" fillId="0" borderId="0" xfId="4" applyFont="1" applyAlignment="1">
      <alignment horizontal="left" vertical="top"/>
    </xf>
    <xf numFmtId="0" fontId="6" fillId="0" borderId="0" xfId="14" applyFont="1" applyAlignment="1">
      <alignment horizontal="left" vertical="top"/>
    </xf>
    <xf numFmtId="0" fontId="9" fillId="2" borderId="0" xfId="4" applyFont="1" applyFill="1" applyAlignment="1">
      <alignment horizontal="left" vertical="top"/>
    </xf>
    <xf numFmtId="0" fontId="9" fillId="0" borderId="0" xfId="4" applyFont="1" applyAlignment="1">
      <alignment horizontal="left" vertical="top"/>
    </xf>
    <xf numFmtId="0" fontId="8" fillId="0" borderId="0" xfId="4" applyFont="1" applyAlignment="1">
      <alignment horizontal="left" vertical="top"/>
    </xf>
    <xf numFmtId="49" fontId="3" fillId="0" borderId="0" xfId="4" applyNumberFormat="1" applyFont="1" applyAlignment="1">
      <alignment horizontal="left" vertical="top"/>
    </xf>
    <xf numFmtId="49" fontId="11" fillId="2" borderId="0" xfId="4" applyNumberFormat="1" applyFont="1" applyFill="1" applyAlignment="1">
      <alignment horizontal="left" vertical="top"/>
    </xf>
    <xf numFmtId="0" fontId="11" fillId="2" borderId="0" xfId="4" applyFont="1" applyFill="1" applyAlignment="1">
      <alignment horizontal="left" vertical="top"/>
    </xf>
    <xf numFmtId="0" fontId="2" fillId="0" borderId="0" xfId="4" applyFont="1" applyAlignment="1">
      <alignment horizontal="left" vertical="top"/>
    </xf>
    <xf numFmtId="0" fontId="9" fillId="2" borderId="0" xfId="4" applyFont="1" applyFill="1" applyAlignment="1">
      <alignment vertical="top" wrapText="1"/>
    </xf>
    <xf numFmtId="0" fontId="9" fillId="0" borderId="0" xfId="4" applyFont="1" applyAlignment="1">
      <alignment vertical="top" wrapText="1"/>
    </xf>
    <xf numFmtId="0" fontId="11" fillId="2" borderId="0" xfId="4" applyFont="1" applyFill="1" applyAlignment="1">
      <alignment vertical="top" wrapText="1"/>
    </xf>
    <xf numFmtId="0" fontId="3" fillId="0" borderId="0" xfId="4" applyFont="1" applyAlignment="1">
      <alignment horizontal="left" vertical="top"/>
    </xf>
    <xf numFmtId="0" fontId="9" fillId="0" borderId="0" xfId="4" applyFont="1" applyAlignment="1">
      <alignment vertical="top"/>
    </xf>
    <xf numFmtId="0" fontId="9" fillId="2" borderId="0" xfId="4" applyFont="1" applyFill="1" applyAlignment="1">
      <alignment vertical="top"/>
    </xf>
    <xf numFmtId="0" fontId="11" fillId="2" borderId="0" xfId="4" applyFont="1" applyFill="1" applyAlignment="1">
      <alignment vertical="top"/>
    </xf>
    <xf numFmtId="0" fontId="3" fillId="0" borderId="0" xfId="4" applyFont="1" applyAlignment="1">
      <alignment horizontal="center" vertical="top"/>
    </xf>
    <xf numFmtId="0" fontId="6" fillId="3" borderId="0" xfId="4" applyFont="1" applyFill="1" applyAlignment="1">
      <alignment horizontal="left" vertical="top"/>
    </xf>
    <xf numFmtId="0" fontId="9" fillId="3" borderId="0" xfId="4" applyFont="1" applyFill="1" applyAlignment="1">
      <alignment horizontal="left" vertical="top"/>
    </xf>
    <xf numFmtId="0" fontId="6" fillId="2" borderId="0" xfId="4" applyFont="1" applyFill="1" applyAlignment="1">
      <alignment horizontal="left" vertical="top"/>
    </xf>
    <xf numFmtId="49" fontId="2" fillId="0" borderId="0" xfId="4" applyNumberFormat="1" applyFont="1" applyAlignment="1">
      <alignment horizontal="left" vertical="top"/>
    </xf>
    <xf numFmtId="49" fontId="11" fillId="2" borderId="0" xfId="4" applyNumberFormat="1" applyFont="1" applyFill="1" applyAlignment="1">
      <alignment vertical="top" wrapText="1"/>
    </xf>
    <xf numFmtId="0" fontId="11" fillId="0" borderId="0" xfId="4" applyFont="1" applyAlignment="1">
      <alignment horizontal="left" vertical="top"/>
    </xf>
    <xf numFmtId="0" fontId="4" fillId="0" borderId="0" xfId="4" applyFont="1" applyAlignment="1">
      <alignment horizontal="left" vertical="top"/>
    </xf>
    <xf numFmtId="0" fontId="2" fillId="0" borderId="0" xfId="4" applyFont="1" applyAlignment="1">
      <alignment horizontal="justify" vertical="justify"/>
    </xf>
    <xf numFmtId="0" fontId="6" fillId="0" borderId="0" xfId="4" applyFont="1" applyAlignment="1">
      <alignment vertical="top"/>
    </xf>
    <xf numFmtId="0" fontId="2" fillId="0" borderId="0" xfId="4" applyFont="1" applyAlignment="1">
      <alignment vertical="top"/>
    </xf>
    <xf numFmtId="0" fontId="2" fillId="0" borderId="0" xfId="4" applyFont="1" applyAlignment="1">
      <alignment vertical="top" wrapText="1"/>
    </xf>
    <xf numFmtId="0" fontId="2" fillId="0" borderId="0" xfId="4" applyFont="1" applyAlignment="1">
      <alignment horizontal="left" vertical="top" wrapText="1"/>
    </xf>
    <xf numFmtId="49" fontId="14" fillId="2" borderId="0" xfId="4" applyNumberFormat="1" applyFont="1" applyFill="1" applyAlignment="1">
      <alignment horizontal="left" vertical="top"/>
    </xf>
    <xf numFmtId="49" fontId="9" fillId="2" borderId="0" xfId="4" applyNumberFormat="1" applyFont="1" applyFill="1" applyAlignment="1">
      <alignment horizontal="left" vertical="top"/>
    </xf>
    <xf numFmtId="0" fontId="18" fillId="0" borderId="0" xfId="4" applyFont="1" applyAlignment="1">
      <alignment horizontal="left" vertical="top"/>
    </xf>
    <xf numFmtId="49" fontId="18" fillId="2" borderId="0" xfId="4" applyNumberFormat="1" applyFont="1" applyFill="1" applyAlignment="1">
      <alignment vertical="top"/>
    </xf>
    <xf numFmtId="49" fontId="2" fillId="0" borderId="0" xfId="4" applyNumberFormat="1" applyFont="1" applyAlignment="1">
      <alignment vertical="top"/>
    </xf>
    <xf numFmtId="49" fontId="8" fillId="0" borderId="0" xfId="4" applyNumberFormat="1" applyFont="1" applyAlignment="1">
      <alignment horizontal="left" vertical="top"/>
    </xf>
    <xf numFmtId="0" fontId="15" fillId="0" borderId="0" xfId="4" applyFont="1"/>
    <xf numFmtId="0" fontId="15" fillId="0" borderId="0" xfId="4" applyFont="1" applyAlignment="1">
      <alignment vertical="center"/>
    </xf>
    <xf numFmtId="49" fontId="14" fillId="0" borderId="0" xfId="4" applyNumberFormat="1" applyFont="1" applyAlignment="1">
      <alignment horizontal="left" vertical="top"/>
    </xf>
    <xf numFmtId="49" fontId="2" fillId="0" borderId="0" xfId="4" applyNumberFormat="1" applyFont="1" applyAlignment="1">
      <alignment vertical="top" wrapText="1"/>
    </xf>
    <xf numFmtId="0" fontId="15" fillId="0" borderId="3" xfId="4" applyFont="1" applyBorder="1"/>
    <xf numFmtId="0" fontId="15" fillId="0" borderId="4" xfId="4" applyFont="1" applyBorder="1"/>
    <xf numFmtId="0" fontId="15" fillId="0" borderId="2" xfId="4" applyFont="1" applyBorder="1"/>
    <xf numFmtId="0" fontId="16" fillId="0" borderId="3" xfId="4" applyFont="1" applyBorder="1"/>
    <xf numFmtId="0" fontId="16" fillId="0" borderId="4" xfId="4" applyFont="1" applyBorder="1"/>
    <xf numFmtId="49" fontId="3" fillId="0" borderId="0" xfId="4" applyNumberFormat="1" applyFont="1" applyAlignment="1">
      <alignment vertical="top"/>
    </xf>
    <xf numFmtId="0" fontId="6" fillId="3" borderId="0" xfId="4" applyFont="1" applyFill="1" applyAlignment="1">
      <alignment vertical="top"/>
    </xf>
    <xf numFmtId="0" fontId="6" fillId="2" borderId="0" xfId="4" applyFont="1" applyFill="1" applyAlignment="1">
      <alignment vertical="top"/>
    </xf>
    <xf numFmtId="0" fontId="7" fillId="2" borderId="0" xfId="4" applyFont="1" applyFill="1" applyAlignment="1">
      <alignment horizontal="left" vertical="top"/>
    </xf>
    <xf numFmtId="0" fontId="16" fillId="0" borderId="0" xfId="4" applyFont="1" applyAlignment="1">
      <alignment horizontal="right"/>
    </xf>
    <xf numFmtId="0" fontId="13" fillId="3" borderId="0" xfId="4" applyFont="1" applyFill="1" applyAlignment="1">
      <alignment horizontal="left" vertical="top"/>
    </xf>
    <xf numFmtId="49" fontId="8" fillId="2" borderId="0" xfId="4" applyNumberFormat="1" applyFont="1" applyFill="1" applyAlignment="1">
      <alignment horizontal="left" vertical="top"/>
    </xf>
    <xf numFmtId="0" fontId="9" fillId="2" borderId="0" xfId="4" applyFont="1" applyFill="1" applyAlignment="1">
      <alignment horizontal="justify" vertical="justify"/>
    </xf>
    <xf numFmtId="0" fontId="9" fillId="3" borderId="0" xfId="4" applyFont="1" applyFill="1" applyAlignment="1">
      <alignment vertical="top" wrapText="1"/>
    </xf>
    <xf numFmtId="0" fontId="14" fillId="3" borderId="0" xfId="4" applyFont="1" applyFill="1" applyAlignment="1">
      <alignment horizontal="left" vertical="top"/>
    </xf>
    <xf numFmtId="0" fontId="9" fillId="3" borderId="0" xfId="4" applyFont="1" applyFill="1" applyAlignment="1">
      <alignment horizontal="justify" vertical="justify" wrapText="1"/>
    </xf>
    <xf numFmtId="49" fontId="14" fillId="3" borderId="0" xfId="4" applyNumberFormat="1" applyFont="1" applyFill="1" applyAlignment="1">
      <alignment horizontal="left" vertical="top"/>
    </xf>
    <xf numFmtId="0" fontId="9" fillId="2" borderId="0" xfId="4" applyFont="1" applyFill="1" applyAlignment="1">
      <alignment horizontal="justify" vertical="justify" wrapText="1"/>
    </xf>
    <xf numFmtId="0" fontId="6" fillId="0" borderId="0" xfId="4" applyFont="1" applyAlignment="1">
      <alignment horizontal="left"/>
    </xf>
    <xf numFmtId="0" fontId="8" fillId="0" borderId="0" xfId="4" applyFont="1" applyAlignment="1">
      <alignment horizontal="left"/>
    </xf>
    <xf numFmtId="0" fontId="2" fillId="0" borderId="0" xfId="4" applyFont="1" applyAlignment="1">
      <alignment horizontal="left"/>
    </xf>
    <xf numFmtId="0" fontId="16" fillId="0" borderId="0" xfId="4" applyFont="1"/>
    <xf numFmtId="0" fontId="12" fillId="0" borderId="0" xfId="4" applyFont="1" applyAlignment="1">
      <alignment horizontal="center"/>
    </xf>
    <xf numFmtId="0" fontId="11" fillId="0" borderId="0" xfId="4" applyFont="1" applyAlignment="1">
      <alignment horizontal="left"/>
    </xf>
    <xf numFmtId="49" fontId="18" fillId="2" borderId="0" xfId="4" applyNumberFormat="1" applyFont="1" applyFill="1" applyAlignment="1">
      <alignment horizontal="justify" vertical="justify"/>
    </xf>
    <xf numFmtId="0" fontId="11" fillId="0" borderId="0" xfId="4" applyFont="1" applyAlignment="1">
      <alignment vertical="top"/>
    </xf>
    <xf numFmtId="0" fontId="11" fillId="0" borderId="0" xfId="4" applyFont="1" applyAlignment="1">
      <alignment vertical="top" wrapText="1"/>
    </xf>
    <xf numFmtId="49" fontId="9" fillId="0" borderId="0" xfId="4" applyNumberFormat="1" applyFont="1" applyAlignment="1">
      <alignment horizontal="left" vertical="top"/>
    </xf>
    <xf numFmtId="49" fontId="18" fillId="0" borderId="0" xfId="4" applyNumberFormat="1" applyFont="1" applyAlignment="1">
      <alignment vertical="top"/>
    </xf>
    <xf numFmtId="0" fontId="3" fillId="0" borderId="0" xfId="4" applyFont="1" applyAlignment="1">
      <alignment horizontal="left"/>
    </xf>
    <xf numFmtId="0" fontId="10" fillId="0" borderId="0" xfId="4" applyFont="1" applyAlignment="1">
      <alignment horizontal="left" vertical="top"/>
    </xf>
    <xf numFmtId="0" fontId="10" fillId="2" borderId="0" xfId="4" applyFont="1" applyFill="1" applyAlignment="1">
      <alignment horizontal="left" vertical="top"/>
    </xf>
    <xf numFmtId="0" fontId="17" fillId="0" borderId="0" xfId="4" applyFont="1" applyAlignment="1">
      <alignment horizontal="left" vertical="top"/>
    </xf>
    <xf numFmtId="49" fontId="13" fillId="2" borderId="0" xfId="4" applyNumberFormat="1" applyFont="1" applyFill="1" applyAlignment="1">
      <alignment horizontal="left" vertical="top"/>
    </xf>
    <xf numFmtId="49" fontId="11" fillId="2" borderId="0" xfId="4" applyNumberFormat="1" applyFont="1" applyFill="1" applyAlignment="1">
      <alignment vertical="top"/>
    </xf>
    <xf numFmtId="4" fontId="15" fillId="0" borderId="0" xfId="4" applyNumberFormat="1" applyFont="1"/>
    <xf numFmtId="49" fontId="15" fillId="0" borderId="0" xfId="4" applyNumberFormat="1" applyFont="1" applyAlignment="1">
      <alignment horizontal="right"/>
    </xf>
    <xf numFmtId="0" fontId="6" fillId="0" borderId="0" xfId="4" applyFont="1" applyAlignment="1">
      <alignment vertical="top" wrapText="1"/>
    </xf>
    <xf numFmtId="49" fontId="6" fillId="0" borderId="0" xfId="4" applyNumberFormat="1" applyFont="1" applyAlignment="1">
      <alignment horizontal="left" vertical="top"/>
    </xf>
    <xf numFmtId="0" fontId="16" fillId="0" borderId="0" xfId="4" applyFont="1" applyAlignment="1">
      <alignment vertical="center"/>
    </xf>
    <xf numFmtId="49" fontId="11" fillId="0" borderId="0" xfId="4" applyNumberFormat="1" applyFont="1" applyAlignment="1">
      <alignment vertical="top" wrapText="1"/>
    </xf>
    <xf numFmtId="49" fontId="8" fillId="0" borderId="0" xfId="4" applyNumberFormat="1" applyFont="1" applyAlignment="1">
      <alignment vertical="top"/>
    </xf>
    <xf numFmtId="49" fontId="14" fillId="2" borderId="0" xfId="4" applyNumberFormat="1" applyFont="1" applyFill="1" applyAlignment="1">
      <alignment vertical="top"/>
    </xf>
    <xf numFmtId="49" fontId="11" fillId="0" borderId="0" xfId="4" applyNumberFormat="1" applyFont="1" applyAlignment="1">
      <alignment horizontal="center" vertical="top" wrapText="1"/>
    </xf>
    <xf numFmtId="0" fontId="11" fillId="0" borderId="0" xfId="4" applyFont="1" applyAlignment="1">
      <alignment horizontal="center" vertical="top" wrapText="1"/>
    </xf>
    <xf numFmtId="49" fontId="11" fillId="2" borderId="0" xfId="4" applyNumberFormat="1" applyFont="1" applyFill="1" applyAlignment="1">
      <alignment horizontal="center" vertical="top" wrapText="1"/>
    </xf>
    <xf numFmtId="49" fontId="18" fillId="2" borderId="0" xfId="4" applyNumberFormat="1" applyFont="1" applyFill="1" applyAlignment="1">
      <alignment vertical="top" wrapText="1"/>
    </xf>
    <xf numFmtId="0" fontId="15" fillId="0" borderId="0" xfId="4" applyFont="1" applyAlignment="1">
      <alignment horizontal="justify" vertical="justify" wrapText="1"/>
    </xf>
    <xf numFmtId="0" fontId="6" fillId="0" borderId="0" xfId="4" applyFont="1" applyAlignment="1">
      <alignment horizontal="left" vertical="top" wrapText="1"/>
    </xf>
    <xf numFmtId="0" fontId="3" fillId="0" borderId="0" xfId="4" applyFont="1" applyAlignment="1">
      <alignment vertical="top"/>
    </xf>
    <xf numFmtId="0" fontId="7" fillId="0" borderId="0" xfId="4" applyFont="1" applyAlignment="1">
      <alignment horizontal="left" vertical="top"/>
    </xf>
    <xf numFmtId="0" fontId="11" fillId="2" borderId="0" xfId="4" applyFont="1" applyFill="1" applyAlignment="1">
      <alignment horizontal="justify" vertical="justify" wrapText="1"/>
    </xf>
    <xf numFmtId="0" fontId="8" fillId="0" borderId="0" xfId="4" applyFont="1" applyAlignment="1">
      <alignment horizontal="center"/>
    </xf>
    <xf numFmtId="0" fontId="20" fillId="0" borderId="0" xfId="4" applyFont="1" applyAlignment="1">
      <alignment horizontal="left" vertical="top"/>
    </xf>
    <xf numFmtId="0" fontId="16" fillId="0" borderId="0" xfId="2" applyNumberFormat="1" applyFont="1" applyFill="1" applyBorder="1" applyAlignment="1"/>
    <xf numFmtId="0" fontId="15" fillId="0" borderId="2" xfId="4" applyFont="1" applyBorder="1"/>
    <xf numFmtId="0" fontId="15" fillId="0" borderId="4" xfId="4" applyFont="1" applyBorder="1"/>
    <xf numFmtId="0" fontId="15" fillId="0" borderId="3" xfId="4" applyFont="1" applyBorder="1"/>
    <xf numFmtId="0" fontId="16" fillId="0" borderId="4" xfId="4" applyFont="1" applyBorder="1"/>
    <xf numFmtId="0" fontId="16" fillId="0" borderId="3" xfId="4" applyFont="1" applyBorder="1"/>
    <xf numFmtId="0" fontId="6" fillId="0" borderId="0" xfId="4" applyFont="1" applyAlignment="1">
      <alignment horizontal="left" vertical="top" wrapText="1"/>
    </xf>
    <xf numFmtId="0" fontId="9" fillId="2" borderId="0" xfId="4" applyFont="1" applyFill="1" applyAlignment="1">
      <alignment horizontal="justify" vertical="justify" wrapText="1"/>
    </xf>
    <xf numFmtId="0" fontId="3" fillId="0" borderId="0" xfId="4" applyFont="1" applyAlignment="1">
      <alignment horizontal="center" vertical="top"/>
    </xf>
    <xf numFmtId="0" fontId="15" fillId="0" borderId="0" xfId="4" applyFont="1" applyAlignment="1">
      <alignment horizontal="justify" vertical="justify" wrapText="1"/>
    </xf>
    <xf numFmtId="0" fontId="11" fillId="2" borderId="0" xfId="4" applyFont="1" applyFill="1" applyAlignment="1">
      <alignment horizontal="justify" vertical="justify" wrapText="1"/>
    </xf>
    <xf numFmtId="0" fontId="9" fillId="2" borderId="0" xfId="4" applyFont="1" applyFill="1" applyAlignment="1">
      <alignment horizontal="justify" vertical="justify"/>
    </xf>
    <xf numFmtId="0" fontId="22" fillId="0" borderId="0" xfId="15" applyAlignment="1">
      <alignment horizontal="left" vertical="top"/>
    </xf>
    <xf numFmtId="0" fontId="6" fillId="0" borderId="0" xfId="15" applyFont="1" applyAlignment="1">
      <alignment horizontal="left" vertical="top"/>
    </xf>
    <xf numFmtId="0" fontId="38" fillId="0" borderId="0" xfId="4" applyFont="1" applyAlignment="1">
      <alignment horizontal="center"/>
    </xf>
    <xf numFmtId="165" fontId="38" fillId="0" borderId="0" xfId="4" applyNumberFormat="1" applyFont="1" applyAlignment="1">
      <alignment horizontal="center"/>
    </xf>
    <xf numFmtId="49" fontId="16" fillId="0" borderId="0" xfId="4" applyNumberFormat="1" applyFont="1" applyAlignment="1">
      <alignment horizontal="right"/>
    </xf>
    <xf numFmtId="0" fontId="26" fillId="3" borderId="0" xfId="7" applyFont="1" applyFill="1" applyAlignment="1">
      <alignment horizontal="center"/>
    </xf>
    <xf numFmtId="0" fontId="25" fillId="5" borderId="5" xfId="7" applyFont="1" applyFill="1" applyBorder="1" applyAlignment="1">
      <alignment horizontal="center" vertical="center" wrapText="1"/>
    </xf>
    <xf numFmtId="0" fontId="25" fillId="5" borderId="6" xfId="7" applyFont="1" applyFill="1" applyBorder="1" applyAlignment="1">
      <alignment horizontal="center" vertical="center" wrapText="1"/>
    </xf>
    <xf numFmtId="0" fontId="25" fillId="5" borderId="7" xfId="7" applyFont="1" applyFill="1" applyBorder="1" applyAlignment="1">
      <alignment horizontal="center" vertical="center" wrapText="1"/>
    </xf>
    <xf numFmtId="0" fontId="25" fillId="5" borderId="11" xfId="7" applyFont="1" applyFill="1" applyBorder="1" applyAlignment="1">
      <alignment horizontal="center" vertical="center" wrapText="1"/>
    </xf>
    <xf numFmtId="0" fontId="25" fillId="5" borderId="0" xfId="7" applyFont="1" applyFill="1" applyAlignment="1">
      <alignment horizontal="center" vertical="center" wrapText="1"/>
    </xf>
    <xf numFmtId="0" fontId="25" fillId="5" borderId="12" xfId="7" applyFont="1" applyFill="1" applyBorder="1" applyAlignment="1">
      <alignment horizontal="center" vertical="center" wrapText="1"/>
    </xf>
    <xf numFmtId="0" fontId="25" fillId="5" borderId="8" xfId="7" applyFont="1" applyFill="1" applyBorder="1" applyAlignment="1">
      <alignment horizontal="center" vertical="center" wrapText="1"/>
    </xf>
    <xf numFmtId="0" fontId="25" fillId="5" borderId="9" xfId="7" applyFont="1" applyFill="1" applyBorder="1" applyAlignment="1">
      <alignment horizontal="center" vertical="center" wrapText="1"/>
    </xf>
    <xf numFmtId="0" fontId="25" fillId="5" borderId="10" xfId="7" applyFont="1" applyFill="1" applyBorder="1" applyAlignment="1">
      <alignment horizontal="center" vertical="center" wrapText="1"/>
    </xf>
    <xf numFmtId="0" fontId="25" fillId="5" borderId="13" xfId="7" applyFont="1" applyFill="1" applyBorder="1" applyAlignment="1">
      <alignment horizontal="left" vertical="center" wrapText="1"/>
    </xf>
    <xf numFmtId="0" fontId="25" fillId="3" borderId="14" xfId="7" applyFont="1" applyFill="1" applyBorder="1" applyAlignment="1">
      <alignment horizontal="left" vertical="center"/>
    </xf>
    <xf numFmtId="0" fontId="25" fillId="3" borderId="5" xfId="7" applyFont="1" applyFill="1" applyBorder="1" applyAlignment="1">
      <alignment horizontal="left" vertical="center"/>
    </xf>
    <xf numFmtId="0" fontId="25" fillId="3" borderId="7" xfId="7" applyFont="1" applyFill="1" applyBorder="1" applyAlignment="1">
      <alignment horizontal="left" vertical="center"/>
    </xf>
    <xf numFmtId="0" fontId="25" fillId="5" borderId="2" xfId="7" applyFont="1" applyFill="1" applyBorder="1" applyAlignment="1">
      <alignment horizontal="left" vertical="center"/>
    </xf>
    <xf numFmtId="0" fontId="25" fillId="5" borderId="3" xfId="7" applyFont="1" applyFill="1" applyBorder="1" applyAlignment="1">
      <alignment horizontal="left" vertical="center"/>
    </xf>
    <xf numFmtId="0" fontId="26" fillId="3" borderId="0" xfId="7" applyFont="1" applyFill="1" applyAlignment="1">
      <alignment horizontal="center" wrapText="1"/>
    </xf>
    <xf numFmtId="0" fontId="27" fillId="3" borderId="0" xfId="7" applyFont="1" applyFill="1" applyAlignment="1">
      <alignment horizontal="center" wrapText="1"/>
    </xf>
    <xf numFmtId="0" fontId="28" fillId="3" borderId="0" xfId="7" applyFont="1" applyFill="1" applyAlignment="1">
      <alignment horizontal="center" wrapText="1"/>
    </xf>
    <xf numFmtId="0" fontId="28" fillId="3" borderId="0" xfId="7" applyFont="1" applyFill="1" applyAlignment="1">
      <alignment horizontal="center" vertical="center" wrapText="1"/>
    </xf>
    <xf numFmtId="0" fontId="29" fillId="3" borderId="0" xfId="7" applyFont="1" applyFill="1" applyAlignment="1">
      <alignment horizontal="center" wrapText="1"/>
    </xf>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25" fillId="5" borderId="1" xfId="7" applyFont="1" applyFill="1" applyBorder="1" applyAlignment="1">
      <alignment horizontal="left" vertical="center" wrapText="1"/>
    </xf>
    <xf numFmtId="4" fontId="28" fillId="3" borderId="0" xfId="0" applyNumberFormat="1" applyFont="1" applyFill="1" applyAlignment="1">
      <alignment horizontal="center" wrapText="1"/>
    </xf>
    <xf numFmtId="0" fontId="28" fillId="3" borderId="0" xfId="0" applyFont="1" applyFill="1" applyAlignment="1">
      <alignment horizontal="center" wrapText="1"/>
    </xf>
    <xf numFmtId="164" fontId="28" fillId="3" borderId="0" xfId="0" applyNumberFormat="1" applyFont="1" applyFill="1" applyAlignment="1">
      <alignment horizontal="center" vertical="center" wrapText="1"/>
    </xf>
    <xf numFmtId="0" fontId="28" fillId="3" borderId="0" xfId="0" applyFont="1" applyFill="1" applyAlignment="1">
      <alignment horizontal="center" vertical="center" wrapText="1"/>
    </xf>
    <xf numFmtId="44" fontId="28" fillId="3" borderId="0" xfId="0" applyNumberFormat="1" applyFont="1" applyFill="1" applyAlignment="1">
      <alignment horizontal="center" wrapText="1"/>
    </xf>
    <xf numFmtId="164" fontId="31" fillId="3" borderId="0" xfId="2" applyFont="1" applyFill="1" applyBorder="1" applyAlignment="1">
      <alignment horizontal="center" wrapText="1"/>
    </xf>
    <xf numFmtId="164" fontId="30" fillId="0" borderId="0" xfId="2" applyFont="1" applyBorder="1" applyAlignment="1">
      <alignment horizontal="center"/>
    </xf>
    <xf numFmtId="44" fontId="32" fillId="0" borderId="0" xfId="0" applyNumberFormat="1" applyFont="1" applyAlignment="1">
      <alignment horizontal="center"/>
    </xf>
    <xf numFmtId="0" fontId="30" fillId="0" borderId="0" xfId="0" applyFont="1" applyAlignment="1">
      <alignment horizontal="center"/>
    </xf>
    <xf numFmtId="44" fontId="28" fillId="3" borderId="0" xfId="0" applyNumberFormat="1" applyFont="1" applyFill="1" applyAlignment="1">
      <alignment horizontal="center" vertical="center" wrapText="1"/>
    </xf>
    <xf numFmtId="0" fontId="25" fillId="5" borderId="5" xfId="9" applyFont="1" applyFill="1" applyBorder="1" applyAlignment="1">
      <alignment horizontal="center" vertical="center" wrapText="1"/>
    </xf>
    <xf numFmtId="0" fontId="25" fillId="5" borderId="6" xfId="9" applyFont="1" applyFill="1" applyBorder="1" applyAlignment="1">
      <alignment horizontal="center" vertical="center" wrapText="1"/>
    </xf>
    <xf numFmtId="0" fontId="25" fillId="5" borderId="7" xfId="9" applyFont="1" applyFill="1" applyBorder="1" applyAlignment="1">
      <alignment horizontal="center" vertical="center" wrapText="1"/>
    </xf>
    <xf numFmtId="0" fontId="25" fillId="5" borderId="11" xfId="9" applyFont="1" applyFill="1" applyBorder="1" applyAlignment="1">
      <alignment horizontal="center" vertical="center" wrapText="1"/>
    </xf>
    <xf numFmtId="0" fontId="25" fillId="5" borderId="0" xfId="9" applyFont="1" applyFill="1" applyAlignment="1">
      <alignment horizontal="center" vertical="center" wrapText="1"/>
    </xf>
    <xf numFmtId="0" fontId="25" fillId="5" borderId="12" xfId="9" applyFont="1" applyFill="1" applyBorder="1" applyAlignment="1">
      <alignment horizontal="center" vertical="center" wrapText="1"/>
    </xf>
    <xf numFmtId="0" fontId="25" fillId="5" borderId="8"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25" fillId="5" borderId="10" xfId="9" applyFont="1" applyFill="1" applyBorder="1" applyAlignment="1">
      <alignment horizontal="center" vertical="center" wrapText="1"/>
    </xf>
    <xf numFmtId="0" fontId="25" fillId="0" borderId="2" xfId="9" applyFont="1" applyBorder="1" applyAlignment="1">
      <alignment horizontal="left" vertical="center"/>
    </xf>
    <xf numFmtId="0" fontId="25" fillId="0" borderId="3" xfId="9" applyFont="1" applyBorder="1" applyAlignment="1">
      <alignment horizontal="left" vertical="center"/>
    </xf>
    <xf numFmtId="0" fontId="26" fillId="0" borderId="0" xfId="9" applyFont="1" applyAlignment="1">
      <alignment horizontal="center" wrapText="1"/>
    </xf>
    <xf numFmtId="0" fontId="27" fillId="3" borderId="0" xfId="9" applyFont="1" applyFill="1" applyAlignment="1">
      <alignment horizontal="center" wrapText="1"/>
    </xf>
    <xf numFmtId="0" fontId="29" fillId="3" borderId="0" xfId="0" applyFont="1" applyFill="1" applyAlignment="1">
      <alignment horizontal="center" vertical="center" wrapText="1"/>
    </xf>
    <xf numFmtId="0" fontId="33" fillId="0" borderId="2" xfId="0" applyFont="1" applyBorder="1" applyAlignment="1">
      <alignment horizontal="center" vertical="top" wrapText="1"/>
    </xf>
    <xf numFmtId="0" fontId="33" fillId="0" borderId="4" xfId="0" applyFont="1" applyBorder="1" applyAlignment="1">
      <alignment horizontal="center" vertical="top" wrapText="1"/>
    </xf>
    <xf numFmtId="0" fontId="33" fillId="0" borderId="3" xfId="0" applyFont="1" applyBorder="1" applyAlignment="1">
      <alignment horizontal="center" vertical="top" wrapText="1"/>
    </xf>
    <xf numFmtId="4" fontId="28" fillId="3" borderId="0" xfId="0" applyNumberFormat="1" applyFont="1" applyFill="1" applyAlignment="1">
      <alignment horizontal="center" vertical="center"/>
    </xf>
    <xf numFmtId="0" fontId="2" fillId="0" borderId="0" xfId="0" applyFont="1" applyAlignment="1">
      <alignment horizontal="justify" vertical="justify" wrapText="1"/>
    </xf>
    <xf numFmtId="164" fontId="16" fillId="0" borderId="2" xfId="2" applyFont="1" applyBorder="1" applyAlignment="1"/>
    <xf numFmtId="164" fontId="16" fillId="0" borderId="4" xfId="2" applyFont="1" applyBorder="1" applyAlignment="1"/>
    <xf numFmtId="164" fontId="16" fillId="0" borderId="3" xfId="2" applyFont="1" applyBorder="1" applyAlignment="1"/>
    <xf numFmtId="164" fontId="15" fillId="0" borderId="2" xfId="2" applyFont="1" applyBorder="1"/>
    <xf numFmtId="164" fontId="15" fillId="0" borderId="4" xfId="2" applyFont="1" applyBorder="1"/>
    <xf numFmtId="164" fontId="15" fillId="0" borderId="3" xfId="2" applyFont="1" applyBorder="1"/>
    <xf numFmtId="0" fontId="9" fillId="2" borderId="0" xfId="0" applyFont="1" applyFill="1" applyAlignment="1">
      <alignment horizontal="justify" vertical="justify" wrapText="1"/>
    </xf>
    <xf numFmtId="0" fontId="16" fillId="0" borderId="2" xfId="0" applyFont="1" applyBorder="1"/>
    <xf numFmtId="0" fontId="16" fillId="0" borderId="4" xfId="0" applyFont="1" applyBorder="1"/>
    <xf numFmtId="0" fontId="16" fillId="0" borderId="3" xfId="0" applyFont="1" applyBorder="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15" fillId="0" borderId="1" xfId="0" applyFont="1" applyBorder="1"/>
    <xf numFmtId="164" fontId="15" fillId="0" borderId="1" xfId="2" applyFont="1" applyBorder="1"/>
    <xf numFmtId="0" fontId="15" fillId="0" borderId="2" xfId="0" applyFont="1" applyBorder="1" applyAlignment="1">
      <alignment wrapText="1"/>
    </xf>
    <xf numFmtId="0" fontId="15" fillId="0" borderId="4" xfId="0" applyFont="1" applyBorder="1" applyAlignment="1">
      <alignment wrapText="1"/>
    </xf>
    <xf numFmtId="0" fontId="15" fillId="0" borderId="3" xfId="0" applyFont="1" applyBorder="1" applyAlignment="1">
      <alignment wrapText="1"/>
    </xf>
    <xf numFmtId="164" fontId="16" fillId="0" borderId="1" xfId="2" applyFont="1" applyFill="1" applyBorder="1" applyAlignment="1"/>
    <xf numFmtId="0" fontId="15" fillId="0" borderId="0" xfId="0" applyFont="1" applyAlignment="1">
      <alignment horizontal="justify" vertical="justify" wrapText="1"/>
    </xf>
    <xf numFmtId="7" fontId="33" fillId="0" borderId="2" xfId="0" applyNumberFormat="1" applyFont="1" applyBorder="1" applyAlignment="1">
      <alignment horizontal="center" vertical="top" wrapText="1"/>
    </xf>
    <xf numFmtId="7" fontId="33" fillId="0" borderId="4" xfId="0" applyNumberFormat="1" applyFont="1" applyBorder="1" applyAlignment="1">
      <alignment horizontal="center" vertical="top" wrapText="1"/>
    </xf>
    <xf numFmtId="7" fontId="33" fillId="0" borderId="3" xfId="0" applyNumberFormat="1" applyFont="1" applyBorder="1" applyAlignment="1">
      <alignment horizontal="center" vertical="top" wrapText="1"/>
    </xf>
    <xf numFmtId="49" fontId="16" fillId="0" borderId="2" xfId="4" applyNumberFormat="1" applyFont="1" applyFill="1" applyBorder="1" applyAlignment="1">
      <alignment horizontal="right"/>
    </xf>
    <xf numFmtId="49" fontId="16" fillId="0" borderId="4" xfId="4" applyNumberFormat="1" applyFont="1" applyFill="1" applyBorder="1" applyAlignment="1">
      <alignment horizontal="right"/>
    </xf>
    <xf numFmtId="44" fontId="16" fillId="0" borderId="2" xfId="5" applyFont="1" applyFill="1" applyBorder="1" applyAlignment="1">
      <alignment horizontal="center"/>
    </xf>
    <xf numFmtId="44" fontId="16" fillId="0" borderId="4" xfId="5" applyFont="1" applyFill="1" applyBorder="1" applyAlignment="1">
      <alignment horizontal="center"/>
    </xf>
    <xf numFmtId="44" fontId="16" fillId="0" borderId="3" xfId="5" applyFont="1" applyFill="1" applyBorder="1" applyAlignment="1">
      <alignment horizontal="center"/>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4" fontId="29"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0" fontId="16" fillId="0" borderId="1" xfId="0" applyFont="1" applyBorder="1" applyAlignment="1">
      <alignment horizontal="right"/>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0" fontId="9" fillId="2" borderId="0" xfId="0" applyFont="1" applyFill="1" applyAlignment="1">
      <alignment horizontal="center" vertical="justify"/>
    </xf>
    <xf numFmtId="0" fontId="15" fillId="0" borderId="0" xfId="0" applyFont="1" applyAlignment="1">
      <alignment horizontal="left" vertical="justify"/>
    </xf>
    <xf numFmtId="0" fontId="11" fillId="2" borderId="0" xfId="0" applyFont="1" applyFill="1" applyAlignment="1">
      <alignment horizontal="justify" vertical="center"/>
    </xf>
    <xf numFmtId="0" fontId="3" fillId="0" borderId="0" xfId="0" applyFont="1" applyAlignment="1">
      <alignment horizontal="center" vertical="top"/>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2" fontId="2" fillId="0" borderId="1" xfId="0" applyNumberFormat="1" applyFont="1" applyBorder="1" applyAlignment="1">
      <alignment horizontal="center" vertical="top" wrapText="1"/>
    </xf>
    <xf numFmtId="2" fontId="6" fillId="0" borderId="1" xfId="0" applyNumberFormat="1" applyFont="1" applyBorder="1" applyAlignment="1">
      <alignment horizontal="center" vertical="top" wrapText="1"/>
    </xf>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49" fontId="34" fillId="0" borderId="2" xfId="0" applyNumberFormat="1" applyFont="1" applyBorder="1" applyAlignment="1">
      <alignment horizontal="center"/>
    </xf>
    <xf numFmtId="49" fontId="34" fillId="0" borderId="4" xfId="0" applyNumberFormat="1" applyFont="1" applyBorder="1" applyAlignment="1">
      <alignment horizontal="center"/>
    </xf>
    <xf numFmtId="49" fontId="34" fillId="0" borderId="3" xfId="0" applyNumberFormat="1" applyFont="1" applyBorder="1" applyAlignment="1">
      <alignment horizontal="center"/>
    </xf>
    <xf numFmtId="0" fontId="34" fillId="0" borderId="2" xfId="0" applyFont="1" applyBorder="1" applyAlignment="1">
      <alignment horizontal="center"/>
    </xf>
    <xf numFmtId="0" fontId="34" fillId="0" borderId="4" xfId="0" applyFont="1" applyBorder="1" applyAlignment="1">
      <alignment horizontal="center"/>
    </xf>
    <xf numFmtId="0" fontId="34" fillId="0" borderId="3" xfId="0" applyFont="1" applyBorder="1" applyAlignment="1">
      <alignment horizontal="center"/>
    </xf>
    <xf numFmtId="49" fontId="15" fillId="0" borderId="1" xfId="0" applyNumberFormat="1" applyFont="1" applyBorder="1" applyAlignment="1">
      <alignment horizontal="left"/>
    </xf>
    <xf numFmtId="9" fontId="15" fillId="0" borderId="1" xfId="3" applyFont="1" applyBorder="1" applyAlignment="1">
      <alignment horizontal="center"/>
    </xf>
    <xf numFmtId="4" fontId="15" fillId="0" borderId="1" xfId="0" applyNumberFormat="1" applyFont="1" applyBorder="1"/>
    <xf numFmtId="0" fontId="16" fillId="0" borderId="1" xfId="0" applyFont="1" applyBorder="1" applyAlignment="1">
      <alignment horizontal="center"/>
    </xf>
    <xf numFmtId="165" fontId="15" fillId="0" borderId="1" xfId="0" applyNumberFormat="1" applyFont="1" applyBorder="1"/>
    <xf numFmtId="0" fontId="11" fillId="2" borderId="0" xfId="0" applyFont="1" applyFill="1" applyAlignment="1">
      <alignment horizontal="justify" vertical="justify"/>
    </xf>
    <xf numFmtId="0" fontId="2" fillId="0" borderId="0" xfId="0" applyFont="1" applyAlignment="1">
      <alignment horizontal="center" vertical="justify"/>
    </xf>
    <xf numFmtId="0" fontId="8" fillId="0" borderId="0" xfId="0" applyFont="1" applyAlignment="1">
      <alignment horizontal="center" vertical="justify"/>
    </xf>
    <xf numFmtId="0" fontId="2" fillId="0" borderId="0" xfId="0" applyFont="1" applyAlignment="1">
      <alignment vertical="justify"/>
    </xf>
    <xf numFmtId="0" fontId="16" fillId="0" borderId="0" xfId="2" applyNumberFormat="1" applyFont="1" applyFill="1" applyBorder="1" applyAlignment="1"/>
    <xf numFmtId="0" fontId="9" fillId="2" borderId="0" xfId="0" applyFont="1" applyFill="1" applyAlignment="1">
      <alignment horizontal="justify" vertical="justify"/>
    </xf>
    <xf numFmtId="0" fontId="11" fillId="2" borderId="0" xfId="0" applyFont="1" applyFill="1" applyAlignment="1">
      <alignment horizontal="justify" vertical="justify" wrapText="1"/>
    </xf>
    <xf numFmtId="0" fontId="16" fillId="0" borderId="1" xfId="0" applyFont="1" applyBorder="1"/>
    <xf numFmtId="164" fontId="16" fillId="0" borderId="2" xfId="2" applyFont="1" applyFill="1" applyBorder="1" applyAlignment="1">
      <alignment horizontal="right"/>
    </xf>
    <xf numFmtId="164" fontId="16" fillId="0" borderId="4" xfId="2" applyFont="1" applyFill="1" applyBorder="1" applyAlignment="1">
      <alignment horizontal="right"/>
    </xf>
    <xf numFmtId="164" fontId="16" fillId="0" borderId="3" xfId="2" applyFont="1" applyFill="1" applyBorder="1" applyAlignment="1">
      <alignment horizontal="right"/>
    </xf>
    <xf numFmtId="9" fontId="16" fillId="0" borderId="1" xfId="0" applyNumberFormat="1" applyFont="1" applyBorder="1" applyAlignment="1">
      <alignment horizontal="center"/>
    </xf>
    <xf numFmtId="0" fontId="16" fillId="0" borderId="1" xfId="0" applyFont="1" applyBorder="1" applyAlignment="1">
      <alignment horizontal="center" vertical="center"/>
    </xf>
    <xf numFmtId="0" fontId="6" fillId="0" borderId="0" xfId="0" applyFont="1" applyAlignment="1">
      <alignment horizontal="left" vertical="top" wrapText="1"/>
    </xf>
    <xf numFmtId="0" fontId="15" fillId="0" borderId="2" xfId="0" applyFont="1" applyBorder="1"/>
    <xf numFmtId="0" fontId="15" fillId="0" borderId="4" xfId="0" applyFont="1" applyBorder="1"/>
    <xf numFmtId="0" fontId="15" fillId="0" borderId="3" xfId="0" applyFont="1" applyBorder="1"/>
    <xf numFmtId="9" fontId="15" fillId="0" borderId="2" xfId="0" applyNumberFormat="1" applyFont="1" applyBorder="1"/>
    <xf numFmtId="9" fontId="15" fillId="0" borderId="4" xfId="0" applyNumberFormat="1" applyFont="1" applyBorder="1"/>
    <xf numFmtId="9" fontId="15" fillId="0" borderId="3" xfId="0" applyNumberFormat="1" applyFont="1" applyBorder="1"/>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165" fontId="34" fillId="0" borderId="2" xfId="0" applyNumberFormat="1" applyFont="1" applyBorder="1" applyAlignment="1">
      <alignment horizontal="center"/>
    </xf>
    <xf numFmtId="165" fontId="34" fillId="0" borderId="4" xfId="0" applyNumberFormat="1" applyFont="1" applyBorder="1" applyAlignment="1">
      <alignment horizontal="center"/>
    </xf>
    <xf numFmtId="165" fontId="34" fillId="0" borderId="3" xfId="0" applyNumberFormat="1" applyFont="1" applyBorder="1" applyAlignment="1">
      <alignment horizontal="center"/>
    </xf>
    <xf numFmtId="49" fontId="11" fillId="2" borderId="0" xfId="0" applyNumberFormat="1" applyFont="1" applyFill="1" applyAlignment="1">
      <alignment horizontal="justify" vertical="justify"/>
    </xf>
    <xf numFmtId="49" fontId="9" fillId="2" borderId="0" xfId="0" applyNumberFormat="1" applyFont="1" applyFill="1" applyAlignment="1">
      <alignment horizontal="justify" vertical="justify"/>
    </xf>
    <xf numFmtId="49" fontId="11" fillId="2" borderId="0" xfId="0" applyNumberFormat="1" applyFont="1" applyFill="1" applyAlignment="1">
      <alignment horizontal="justify" vertical="justify" wrapText="1"/>
    </xf>
    <xf numFmtId="165" fontId="15" fillId="0" borderId="2" xfId="0" applyNumberFormat="1" applyFont="1" applyBorder="1" applyAlignment="1">
      <alignment vertical="center"/>
    </xf>
    <xf numFmtId="0" fontId="15" fillId="0" borderId="4" xfId="0" applyFont="1" applyBorder="1" applyAlignment="1">
      <alignment vertical="center"/>
    </xf>
    <xf numFmtId="0" fontId="15" fillId="0" borderId="3" xfId="0" applyFont="1" applyBorder="1" applyAlignment="1">
      <alignment vertical="center"/>
    </xf>
    <xf numFmtId="0" fontId="16" fillId="0" borderId="1" xfId="0" applyFont="1" applyBorder="1" applyAlignment="1">
      <alignment horizontal="right" wrapText="1"/>
    </xf>
    <xf numFmtId="0" fontId="15" fillId="0" borderId="1" xfId="0" applyFont="1" applyBorder="1" applyAlignment="1">
      <alignment vertical="center"/>
    </xf>
    <xf numFmtId="49" fontId="16" fillId="0" borderId="2" xfId="0" applyNumberFormat="1" applyFont="1" applyBorder="1" applyAlignment="1">
      <alignment horizontal="center" vertical="center"/>
    </xf>
    <xf numFmtId="49" fontId="16" fillId="0" borderId="4" xfId="0" applyNumberFormat="1" applyFont="1" applyBorder="1" applyAlignment="1">
      <alignment horizontal="center" vertical="center"/>
    </xf>
    <xf numFmtId="164" fontId="16" fillId="0" borderId="1" xfId="2" applyFont="1" applyFill="1" applyBorder="1" applyAlignment="1">
      <alignment vertical="center"/>
    </xf>
    <xf numFmtId="2" fontId="3" fillId="0" borderId="2"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2" fontId="3" fillId="0" borderId="3"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0" fontId="11" fillId="2" borderId="0" xfId="0" applyFont="1" applyFill="1" applyAlignment="1">
      <alignment horizontal="justify" vertical="center" wrapText="1"/>
    </xf>
    <xf numFmtId="0" fontId="15" fillId="0" borderId="0" xfId="0" applyFont="1" applyAlignment="1">
      <alignment wrapText="1"/>
    </xf>
    <xf numFmtId="165" fontId="15" fillId="0" borderId="2" xfId="0" applyNumberFormat="1" applyFont="1" applyBorder="1"/>
    <xf numFmtId="0" fontId="15" fillId="0" borderId="1" xfId="4" applyNumberFormat="1" applyFont="1" applyBorder="1" applyAlignment="1"/>
    <xf numFmtId="165" fontId="15" fillId="0" borderId="1" xfId="4" applyNumberFormat="1" applyFont="1" applyBorder="1" applyAlignment="1"/>
    <xf numFmtId="164" fontId="16" fillId="0" borderId="1" xfId="2" applyFont="1" applyBorder="1" applyAlignment="1"/>
    <xf numFmtId="0" fontId="10" fillId="2" borderId="0" xfId="0" applyFont="1" applyFill="1" applyAlignment="1">
      <alignment horizontal="justify" vertical="justify" wrapText="1"/>
    </xf>
    <xf numFmtId="0" fontId="21" fillId="0" borderId="0" xfId="0" applyFont="1" applyAlignment="1">
      <alignment horizontal="center"/>
    </xf>
    <xf numFmtId="9" fontId="16" fillId="0" borderId="1" xfId="3" applyFont="1" applyBorder="1" applyAlignment="1">
      <alignment horizontal="center"/>
    </xf>
    <xf numFmtId="0" fontId="2" fillId="0" borderId="1" xfId="0" applyFont="1" applyBorder="1" applyAlignment="1">
      <alignment horizontal="center" vertical="top" wrapText="1"/>
    </xf>
    <xf numFmtId="49" fontId="16" fillId="0" borderId="1" xfId="0" applyNumberFormat="1" applyFont="1" applyBorder="1" applyAlignment="1">
      <alignment horizontal="center"/>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49" fontId="16" fillId="0" borderId="2" xfId="4" applyNumberFormat="1" applyFont="1" applyBorder="1" applyAlignment="1">
      <alignment horizontal="right"/>
    </xf>
    <xf numFmtId="49" fontId="16" fillId="0" borderId="4" xfId="4" applyNumberFormat="1" applyFont="1" applyBorder="1" applyAlignment="1">
      <alignment horizontal="right"/>
    </xf>
    <xf numFmtId="49" fontId="16" fillId="0" borderId="3" xfId="4" applyNumberFormat="1" applyFont="1" applyBorder="1" applyAlignment="1">
      <alignment horizontal="right"/>
    </xf>
    <xf numFmtId="44" fontId="16" fillId="0" borderId="1" xfId="5" applyFont="1" applyBorder="1" applyAlignment="1"/>
    <xf numFmtId="0" fontId="15" fillId="0" borderId="0" xfId="0" applyFont="1" applyAlignment="1">
      <alignment horizontal="justify" vertical="justify"/>
    </xf>
    <xf numFmtId="0" fontId="16" fillId="0" borderId="2" xfId="0" applyFont="1" applyBorder="1" applyAlignment="1">
      <alignment horizontal="right"/>
    </xf>
    <xf numFmtId="0" fontId="16" fillId="0" borderId="4" xfId="0" applyFont="1" applyBorder="1" applyAlignment="1">
      <alignment horizontal="right"/>
    </xf>
    <xf numFmtId="0" fontId="16" fillId="0" borderId="3" xfId="0" applyFont="1" applyBorder="1" applyAlignment="1">
      <alignment horizontal="right"/>
    </xf>
    <xf numFmtId="2" fontId="6" fillId="0" borderId="2" xfId="0" applyNumberFormat="1" applyFont="1" applyBorder="1" applyAlignment="1">
      <alignment horizontal="center" vertical="top" wrapText="1"/>
    </xf>
    <xf numFmtId="2" fontId="6" fillId="0" borderId="4" xfId="0" applyNumberFormat="1" applyFont="1" applyBorder="1" applyAlignment="1">
      <alignment horizontal="center" vertical="top" wrapText="1"/>
    </xf>
    <xf numFmtId="2" fontId="6" fillId="0" borderId="3" xfId="0" applyNumberFormat="1" applyFont="1" applyBorder="1" applyAlignment="1">
      <alignment horizontal="center" vertical="top" wrapText="1"/>
    </xf>
    <xf numFmtId="0" fontId="15" fillId="0" borderId="2" xfId="4" applyNumberFormat="1" applyFont="1" applyFill="1" applyBorder="1" applyAlignment="1">
      <alignment horizontal="left"/>
    </xf>
    <xf numFmtId="0" fontId="15" fillId="0" borderId="4" xfId="4" applyNumberFormat="1" applyFont="1" applyFill="1" applyBorder="1" applyAlignment="1">
      <alignment horizontal="left"/>
    </xf>
    <xf numFmtId="165" fontId="15" fillId="0" borderId="2" xfId="4" applyNumberFormat="1" applyFont="1" applyFill="1" applyBorder="1" applyAlignment="1">
      <alignment horizontal="center"/>
    </xf>
    <xf numFmtId="0" fontId="15" fillId="0" borderId="4" xfId="4" applyNumberFormat="1" applyFont="1" applyFill="1" applyBorder="1" applyAlignment="1">
      <alignment horizontal="center"/>
    </xf>
    <xf numFmtId="0" fontId="15" fillId="0" borderId="3" xfId="4" applyNumberFormat="1" applyFont="1" applyFill="1" applyBorder="1" applyAlignment="1">
      <alignment horizontal="center"/>
    </xf>
    <xf numFmtId="164" fontId="16" fillId="0" borderId="0" xfId="2" applyFont="1" applyBorder="1" applyAlignment="1">
      <alignment horizontal="right" vertical="center"/>
    </xf>
    <xf numFmtId="0" fontId="16" fillId="0" borderId="2" xfId="0" applyFont="1" applyBorder="1" applyAlignment="1">
      <alignment horizontal="left"/>
    </xf>
    <xf numFmtId="0" fontId="16" fillId="0" borderId="4" xfId="0" applyFont="1" applyBorder="1" applyAlignment="1">
      <alignment horizontal="left"/>
    </xf>
    <xf numFmtId="164" fontId="16" fillId="0" borderId="1" xfId="2" applyFont="1" applyBorder="1" applyAlignment="1">
      <alignment horizontal="right" vertical="center"/>
    </xf>
    <xf numFmtId="2" fontId="2" fillId="0" borderId="5" xfId="4" applyNumberFormat="1" applyFont="1" applyBorder="1" applyAlignment="1">
      <alignment horizontal="center" vertical="center" wrapText="1"/>
    </xf>
    <xf numFmtId="2" fontId="2" fillId="0" borderId="6" xfId="4" applyNumberFormat="1" applyFont="1" applyBorder="1" applyAlignment="1">
      <alignment horizontal="center" vertical="center" wrapText="1"/>
    </xf>
    <xf numFmtId="2" fontId="2" fillId="0" borderId="7" xfId="4" applyNumberFormat="1" applyFont="1" applyBorder="1" applyAlignment="1">
      <alignment horizontal="center" vertical="center" wrapText="1"/>
    </xf>
    <xf numFmtId="2" fontId="2" fillId="0" borderId="8" xfId="4" applyNumberFormat="1" applyFont="1" applyBorder="1" applyAlignment="1">
      <alignment horizontal="center" vertical="center" wrapText="1"/>
    </xf>
    <xf numFmtId="2" fontId="2" fillId="0" borderId="9" xfId="4" applyNumberFormat="1" applyFont="1" applyBorder="1" applyAlignment="1">
      <alignment horizontal="center" vertical="center" wrapText="1"/>
    </xf>
    <xf numFmtId="2" fontId="2" fillId="0" borderId="10" xfId="4" applyNumberFormat="1" applyFont="1" applyBorder="1" applyAlignment="1">
      <alignment horizontal="center" vertical="center" wrapText="1"/>
    </xf>
    <xf numFmtId="0" fontId="6" fillId="0" borderId="5" xfId="4" applyFont="1" applyBorder="1" applyAlignment="1">
      <alignment vertical="top" wrapText="1"/>
    </xf>
    <xf numFmtId="0" fontId="6" fillId="0" borderId="6" xfId="4" applyFont="1" applyBorder="1" applyAlignment="1">
      <alignment vertical="top" wrapText="1"/>
    </xf>
    <xf numFmtId="0" fontId="6" fillId="0" borderId="7" xfId="4" applyFont="1" applyBorder="1" applyAlignment="1">
      <alignment vertical="top" wrapText="1"/>
    </xf>
    <xf numFmtId="0" fontId="6" fillId="0" borderId="8" xfId="4" applyFont="1" applyBorder="1" applyAlignment="1">
      <alignment vertical="top" wrapText="1"/>
    </xf>
    <xf numFmtId="0" fontId="6" fillId="0" borderId="9" xfId="4" applyFont="1" applyBorder="1" applyAlignment="1">
      <alignment vertical="top" wrapText="1"/>
    </xf>
    <xf numFmtId="0" fontId="6" fillId="0" borderId="10" xfId="4" applyFont="1" applyBorder="1" applyAlignment="1">
      <alignment vertical="top" wrapText="1"/>
    </xf>
    <xf numFmtId="0" fontId="15" fillId="0" borderId="1" xfId="4" applyFont="1" applyBorder="1"/>
    <xf numFmtId="164" fontId="15" fillId="0" borderId="1" xfId="2" applyFont="1" applyFill="1" applyBorder="1" applyAlignment="1"/>
    <xf numFmtId="0" fontId="15" fillId="0" borderId="0" xfId="4" applyFont="1" applyAlignment="1">
      <alignment horizontal="justify" vertical="justify" wrapText="1"/>
    </xf>
    <xf numFmtId="2" fontId="2" fillId="0" borderId="2" xfId="4" applyNumberFormat="1" applyFont="1" applyBorder="1" applyAlignment="1">
      <alignment horizontal="center" vertical="top" wrapText="1"/>
    </xf>
    <xf numFmtId="2" fontId="2" fillId="0" borderId="4" xfId="4" applyNumberFormat="1" applyFont="1" applyBorder="1" applyAlignment="1">
      <alignment horizontal="center" vertical="top" wrapText="1"/>
    </xf>
    <xf numFmtId="2" fontId="2" fillId="0" borderId="3" xfId="4" applyNumberFormat="1" applyFont="1" applyBorder="1" applyAlignment="1">
      <alignment horizontal="center" vertical="top" wrapText="1"/>
    </xf>
    <xf numFmtId="2" fontId="2" fillId="0" borderId="1" xfId="4" applyNumberFormat="1" applyFont="1" applyBorder="1" applyAlignment="1">
      <alignment horizontal="center" vertical="top" wrapText="1"/>
    </xf>
    <xf numFmtId="0" fontId="16" fillId="0" borderId="2" xfId="4" applyFont="1" applyBorder="1"/>
    <xf numFmtId="0" fontId="16" fillId="0" borderId="4" xfId="4" applyFont="1" applyBorder="1"/>
    <xf numFmtId="0" fontId="16" fillId="0" borderId="3" xfId="4" applyFont="1" applyBorder="1"/>
    <xf numFmtId="0" fontId="16" fillId="0" borderId="2" xfId="4" applyFont="1" applyBorder="1" applyAlignment="1">
      <alignment horizontal="center"/>
    </xf>
    <xf numFmtId="0" fontId="16" fillId="0" borderId="4" xfId="4" applyFont="1" applyBorder="1" applyAlignment="1">
      <alignment horizontal="center"/>
    </xf>
    <xf numFmtId="0" fontId="16" fillId="0" borderId="3" xfId="4" applyFont="1" applyBorder="1" applyAlignment="1">
      <alignment horizontal="center"/>
    </xf>
    <xf numFmtId="49" fontId="15" fillId="0" borderId="2" xfId="4" applyNumberFormat="1" applyFont="1" applyBorder="1"/>
    <xf numFmtId="49" fontId="15" fillId="0" borderId="4" xfId="4" applyNumberFormat="1" applyFont="1" applyBorder="1"/>
    <xf numFmtId="49" fontId="15" fillId="0" borderId="3" xfId="4" applyNumberFormat="1" applyFont="1" applyBorder="1"/>
    <xf numFmtId="165" fontId="15" fillId="0" borderId="2" xfId="4" applyNumberFormat="1" applyFont="1" applyBorder="1"/>
    <xf numFmtId="165" fontId="15" fillId="0" borderId="4" xfId="4" applyNumberFormat="1" applyFont="1" applyBorder="1"/>
    <xf numFmtId="165" fontId="15" fillId="0" borderId="3" xfId="4" applyNumberFormat="1" applyFont="1" applyBorder="1"/>
    <xf numFmtId="0" fontId="16" fillId="0" borderId="1" xfId="4" applyFont="1" applyBorder="1" applyAlignment="1">
      <alignment horizontal="right"/>
    </xf>
    <xf numFmtId="0" fontId="16" fillId="0" borderId="2" xfId="4" applyFont="1" applyBorder="1" applyAlignment="1">
      <alignment horizontal="right"/>
    </xf>
    <xf numFmtId="0" fontId="16" fillId="0" borderId="4" xfId="4" applyFont="1" applyBorder="1" applyAlignment="1">
      <alignment horizontal="right"/>
    </xf>
    <xf numFmtId="0" fontId="16" fillId="0" borderId="3" xfId="4" applyFont="1" applyBorder="1" applyAlignment="1">
      <alignment horizontal="right"/>
    </xf>
    <xf numFmtId="2" fontId="3" fillId="0" borderId="2" xfId="4" applyNumberFormat="1" applyFont="1" applyBorder="1" applyAlignment="1">
      <alignment horizontal="center" vertical="top" wrapText="1"/>
    </xf>
    <xf numFmtId="2" fontId="3" fillId="0" borderId="4" xfId="4" applyNumberFormat="1" applyFont="1" applyBorder="1" applyAlignment="1">
      <alignment horizontal="center" vertical="top" wrapText="1"/>
    </xf>
    <xf numFmtId="2" fontId="3" fillId="0" borderId="3" xfId="4" applyNumberFormat="1" applyFont="1" applyBorder="1" applyAlignment="1">
      <alignment horizontal="center" vertical="top" wrapText="1"/>
    </xf>
    <xf numFmtId="2" fontId="3" fillId="0" borderId="1" xfId="4" applyNumberFormat="1" applyFont="1" applyBorder="1" applyAlignment="1">
      <alignment horizontal="center" vertical="top" wrapText="1"/>
    </xf>
    <xf numFmtId="0" fontId="6" fillId="0" borderId="2" xfId="4" applyFont="1" applyBorder="1" applyAlignment="1">
      <alignment vertical="top" wrapText="1"/>
    </xf>
    <xf numFmtId="0" fontId="6" fillId="0" borderId="4" xfId="4" applyFont="1" applyBorder="1" applyAlignment="1">
      <alignment vertical="top" wrapText="1"/>
    </xf>
    <xf numFmtId="0" fontId="6" fillId="0" borderId="3" xfId="4" applyFont="1" applyBorder="1" applyAlignment="1">
      <alignment vertical="top" wrapText="1"/>
    </xf>
    <xf numFmtId="2" fontId="6" fillId="0" borderId="2" xfId="4" applyNumberFormat="1" applyFont="1" applyBorder="1" applyAlignment="1">
      <alignment horizontal="center" vertical="top" wrapText="1"/>
    </xf>
    <xf numFmtId="2" fontId="6" fillId="0" borderId="4" xfId="4" applyNumberFormat="1" applyFont="1" applyBorder="1" applyAlignment="1">
      <alignment horizontal="center" vertical="top" wrapText="1"/>
    </xf>
    <xf numFmtId="2" fontId="6" fillId="0" borderId="3" xfId="4" applyNumberFormat="1" applyFont="1" applyBorder="1" applyAlignment="1">
      <alignment horizontal="center" vertical="top" wrapText="1"/>
    </xf>
    <xf numFmtId="2" fontId="6" fillId="0" borderId="1" xfId="4" applyNumberFormat="1" applyFont="1" applyBorder="1" applyAlignment="1">
      <alignment horizontal="center" vertical="top" wrapText="1"/>
    </xf>
    <xf numFmtId="0" fontId="15" fillId="0" borderId="0" xfId="4" applyFont="1" applyAlignment="1">
      <alignment horizontal="justify" vertical="justify"/>
    </xf>
    <xf numFmtId="0" fontId="16" fillId="0" borderId="1" xfId="4" applyFont="1" applyBorder="1" applyAlignment="1">
      <alignment horizontal="center"/>
    </xf>
    <xf numFmtId="0" fontId="16" fillId="0" borderId="1" xfId="4" applyFont="1" applyBorder="1" applyAlignment="1">
      <alignment horizontal="right" wrapText="1"/>
    </xf>
    <xf numFmtId="0" fontId="21" fillId="0" borderId="0" xfId="4" applyFont="1" applyAlignment="1">
      <alignment horizont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1" fillId="2" borderId="0" xfId="4" applyFont="1" applyFill="1" applyAlignment="1">
      <alignment horizontal="justify" vertical="center" wrapText="1"/>
    </xf>
    <xf numFmtId="0" fontId="35" fillId="0" borderId="1" xfId="4" applyFont="1" applyBorder="1"/>
    <xf numFmtId="0" fontId="35" fillId="0" borderId="1" xfId="4" applyFont="1" applyBorder="1" applyAlignment="1">
      <alignment horizontal="center"/>
    </xf>
    <xf numFmtId="165" fontId="15" fillId="0" borderId="1" xfId="4" applyNumberFormat="1" applyFont="1" applyBorder="1"/>
    <xf numFmtId="0" fontId="16" fillId="0" borderId="1" xfId="4" applyFont="1" applyBorder="1"/>
    <xf numFmtId="164" fontId="15" fillId="0" borderId="1" xfId="2" applyFont="1" applyBorder="1" applyAlignment="1"/>
    <xf numFmtId="0" fontId="15" fillId="0" borderId="0" xfId="4" applyFont="1" applyAlignment="1">
      <alignment wrapText="1"/>
    </xf>
    <xf numFmtId="0" fontId="15" fillId="0" borderId="2" xfId="4" applyFont="1" applyBorder="1" applyAlignment="1">
      <alignment horizontal="left"/>
    </xf>
    <xf numFmtId="0" fontId="15" fillId="0" borderId="4" xfId="4" applyFont="1" applyBorder="1" applyAlignment="1">
      <alignment horizontal="left"/>
    </xf>
    <xf numFmtId="4" fontId="15" fillId="0" borderId="1" xfId="4" applyNumberFormat="1" applyFont="1" applyBorder="1"/>
    <xf numFmtId="165" fontId="15" fillId="0" borderId="2" xfId="4" applyNumberFormat="1" applyFont="1" applyBorder="1" applyAlignment="1">
      <alignment horizontal="left"/>
    </xf>
    <xf numFmtId="0" fontId="15" fillId="0" borderId="3" xfId="4" applyFont="1" applyBorder="1" applyAlignment="1">
      <alignment horizontal="left"/>
    </xf>
    <xf numFmtId="0" fontId="15" fillId="0" borderId="2" xfId="4" applyFont="1" applyBorder="1"/>
    <xf numFmtId="0" fontId="15" fillId="0" borderId="4" xfId="4" applyFont="1" applyBorder="1"/>
    <xf numFmtId="0" fontId="15" fillId="0" borderId="3" xfId="4" applyFont="1" applyBorder="1"/>
    <xf numFmtId="49" fontId="35" fillId="0" borderId="2" xfId="4" applyNumberFormat="1" applyFont="1" applyBorder="1" applyAlignment="1">
      <alignment horizontal="right"/>
    </xf>
    <xf numFmtId="49" fontId="35" fillId="0" borderId="4" xfId="4" applyNumberFormat="1" applyFont="1" applyBorder="1" applyAlignment="1">
      <alignment horizontal="right"/>
    </xf>
    <xf numFmtId="49" fontId="35" fillId="0" borderId="3" xfId="4" applyNumberFormat="1" applyFont="1" applyBorder="1" applyAlignment="1">
      <alignment horizontal="right"/>
    </xf>
    <xf numFmtId="164" fontId="35" fillId="0" borderId="2" xfId="2" applyFont="1" applyBorder="1" applyAlignment="1">
      <alignment horizontal="right"/>
    </xf>
    <xf numFmtId="164" fontId="35" fillId="0" borderId="4" xfId="2" applyFont="1" applyBorder="1" applyAlignment="1">
      <alignment horizontal="right"/>
    </xf>
    <xf numFmtId="164" fontId="35" fillId="0" borderId="3" xfId="2" applyFont="1" applyBorder="1" applyAlignment="1">
      <alignment horizontal="right"/>
    </xf>
    <xf numFmtId="0" fontId="36" fillId="0" borderId="1" xfId="4" applyFont="1" applyBorder="1"/>
    <xf numFmtId="165" fontId="36" fillId="0" borderId="1" xfId="4" applyNumberFormat="1" applyFont="1" applyBorder="1"/>
    <xf numFmtId="49" fontId="9" fillId="2" borderId="0" xfId="4" applyNumberFormat="1" applyFont="1" applyFill="1" applyAlignment="1">
      <alignment horizontal="justify" vertical="justify"/>
    </xf>
    <xf numFmtId="49" fontId="11" fillId="2" borderId="0" xfId="4" applyNumberFormat="1" applyFont="1" applyFill="1" applyAlignment="1">
      <alignment horizontal="justify" vertical="justify"/>
    </xf>
    <xf numFmtId="0" fontId="9" fillId="2" borderId="0" xfId="4" applyFont="1" applyFill="1" applyAlignment="1">
      <alignment horizontal="justify" vertical="justify" wrapText="1"/>
    </xf>
    <xf numFmtId="49" fontId="11" fillId="2" borderId="0" xfId="4" applyNumberFormat="1" applyFont="1" applyFill="1" applyAlignment="1">
      <alignment horizontal="justify" vertical="justify" wrapText="1"/>
    </xf>
    <xf numFmtId="9" fontId="15" fillId="0" borderId="1" xfId="11" applyFont="1" applyBorder="1" applyAlignment="1"/>
    <xf numFmtId="164" fontId="16" fillId="0" borderId="2" xfId="2" applyFont="1" applyFill="1" applyBorder="1" applyAlignment="1">
      <alignment horizontal="center"/>
    </xf>
    <xf numFmtId="164" fontId="16" fillId="0" borderId="4" xfId="2" applyFont="1" applyFill="1" applyBorder="1" applyAlignment="1">
      <alignment horizontal="center"/>
    </xf>
    <xf numFmtId="164" fontId="16" fillId="0" borderId="3" xfId="2" applyFont="1" applyFill="1" applyBorder="1" applyAlignment="1">
      <alignment horizontal="center"/>
    </xf>
    <xf numFmtId="9" fontId="16" fillId="0" borderId="1" xfId="4" applyNumberFormat="1" applyFont="1" applyBorder="1" applyAlignment="1">
      <alignment horizontal="center"/>
    </xf>
    <xf numFmtId="49" fontId="15" fillId="0" borderId="1" xfId="4" applyNumberFormat="1" applyFont="1" applyBorder="1" applyAlignment="1">
      <alignment wrapText="1"/>
    </xf>
    <xf numFmtId="0" fontId="11" fillId="2" borderId="0" xfId="4" applyFont="1" applyFill="1" applyAlignment="1">
      <alignment horizontal="justify" vertical="justify" wrapText="1"/>
    </xf>
    <xf numFmtId="0" fontId="9" fillId="2" borderId="0" xfId="4" applyFont="1" applyFill="1" applyAlignment="1">
      <alignment horizontal="justify" vertical="justify"/>
    </xf>
    <xf numFmtId="0" fontId="10" fillId="2" borderId="0" xfId="4" applyFont="1" applyFill="1" applyAlignment="1">
      <alignment horizontal="justify" vertical="justify" wrapText="1"/>
    </xf>
    <xf numFmtId="0" fontId="3" fillId="0" borderId="0" xfId="4" applyFont="1" applyAlignment="1">
      <alignment horizontal="center" vertical="top"/>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9" fontId="15" fillId="0" borderId="2" xfId="4" applyNumberFormat="1" applyFont="1" applyBorder="1"/>
    <xf numFmtId="9" fontId="15" fillId="0" borderId="4" xfId="4" applyNumberFormat="1" applyFont="1" applyBorder="1"/>
    <xf numFmtId="9" fontId="15" fillId="0" borderId="3" xfId="4" applyNumberFormat="1" applyFont="1" applyBorder="1"/>
    <xf numFmtId="0" fontId="16" fillId="0" borderId="2" xfId="4" applyFont="1" applyBorder="1" applyAlignment="1">
      <alignment horizontal="left"/>
    </xf>
    <xf numFmtId="0" fontId="16" fillId="0" borderId="4" xfId="4" applyFont="1" applyBorder="1" applyAlignment="1">
      <alignment horizontal="left"/>
    </xf>
    <xf numFmtId="9" fontId="16" fillId="0" borderId="1" xfId="11" applyFont="1" applyBorder="1" applyAlignment="1"/>
    <xf numFmtId="0" fontId="15" fillId="0" borderId="1" xfId="4" applyFont="1" applyBorder="1" applyAlignment="1">
      <alignment wrapText="1"/>
    </xf>
    <xf numFmtId="165" fontId="15" fillId="0" borderId="1" xfId="4" applyNumberFormat="1" applyFont="1" applyBorder="1" applyAlignment="1">
      <alignment wrapText="1"/>
    </xf>
    <xf numFmtId="0" fontId="6" fillId="0" borderId="0" xfId="4" applyFont="1" applyAlignment="1">
      <alignment horizontal="left" vertical="top" wrapText="1"/>
    </xf>
    <xf numFmtId="0" fontId="11" fillId="2" borderId="0" xfId="4" applyFont="1" applyFill="1" applyAlignment="1">
      <alignment horizontal="justify" vertical="justify"/>
    </xf>
    <xf numFmtId="0" fontId="15" fillId="0" borderId="2" xfId="4" applyFont="1" applyBorder="1" applyAlignment="1">
      <alignment wrapText="1"/>
    </xf>
    <xf numFmtId="0" fontId="15" fillId="0" borderId="4" xfId="4" applyFont="1" applyBorder="1" applyAlignment="1">
      <alignment wrapText="1"/>
    </xf>
    <xf numFmtId="0" fontId="15" fillId="0" borderId="3" xfId="4" applyFont="1" applyBorder="1" applyAlignment="1">
      <alignment wrapText="1"/>
    </xf>
    <xf numFmtId="0" fontId="2" fillId="0" borderId="0" xfId="4" applyFont="1" applyAlignment="1">
      <alignment vertical="justify"/>
    </xf>
    <xf numFmtId="0" fontId="8" fillId="0" borderId="0" xfId="4" applyFont="1" applyAlignment="1">
      <alignment horizontal="center" vertical="justify"/>
    </xf>
    <xf numFmtId="0" fontId="2" fillId="0" borderId="0" xfId="4" applyFont="1" applyAlignment="1">
      <alignment horizontal="justify" vertical="justify" wrapText="1"/>
    </xf>
    <xf numFmtId="0" fontId="2" fillId="0" borderId="2" xfId="4" applyFont="1" applyBorder="1" applyAlignment="1">
      <alignment vertical="top" wrapText="1"/>
    </xf>
    <xf numFmtId="0" fontId="2" fillId="0" borderId="4" xfId="4" applyFont="1" applyBorder="1" applyAlignment="1">
      <alignment vertical="top" wrapText="1"/>
    </xf>
    <xf numFmtId="0" fontId="2" fillId="0" borderId="3" xfId="4" applyFont="1" applyBorder="1" applyAlignment="1">
      <alignment vertical="top" wrapText="1"/>
    </xf>
    <xf numFmtId="0" fontId="9" fillId="2" borderId="0" xfId="4" applyFont="1" applyFill="1" applyAlignment="1">
      <alignment horizontal="center" vertical="justify"/>
    </xf>
    <xf numFmtId="0" fontId="15" fillId="0" borderId="0" xfId="4" applyFont="1" applyAlignment="1">
      <alignment horizontal="left" vertical="justify"/>
    </xf>
    <xf numFmtId="0" fontId="6" fillId="0" borderId="0" xfId="4" applyFont="1" applyAlignment="1">
      <alignment horizontal="center" vertical="top"/>
    </xf>
    <xf numFmtId="0" fontId="2" fillId="0" borderId="0" xfId="4" applyFont="1" applyAlignment="1">
      <alignment horizontal="center" vertical="justify"/>
    </xf>
    <xf numFmtId="4" fontId="29" fillId="3" borderId="0" xfId="13" applyNumberFormat="1" applyFont="1" applyFill="1" applyAlignment="1">
      <alignment horizontal="center" vertical="center" wrapText="1"/>
    </xf>
    <xf numFmtId="44" fontId="29" fillId="3" borderId="0" xfId="13" applyNumberFormat="1" applyFont="1" applyFill="1" applyAlignment="1">
      <alignment horizontal="center" vertical="center" wrapText="1"/>
    </xf>
    <xf numFmtId="0" fontId="29" fillId="3" borderId="0" xfId="13" applyFont="1" applyFill="1" applyAlignment="1">
      <alignment horizontal="center" vertical="center" wrapText="1"/>
    </xf>
    <xf numFmtId="0" fontId="36" fillId="0" borderId="1" xfId="4" applyFont="1" applyBorder="1" applyAlignment="1">
      <alignment wrapText="1"/>
    </xf>
    <xf numFmtId="165" fontId="16" fillId="0" borderId="2" xfId="4" applyNumberFormat="1" applyFont="1" applyBorder="1" applyAlignment="1">
      <alignment horizontal="center"/>
    </xf>
    <xf numFmtId="165" fontId="16" fillId="0" borderId="4" xfId="4" applyNumberFormat="1" applyFont="1" applyBorder="1" applyAlignment="1">
      <alignment horizontal="center"/>
    </xf>
    <xf numFmtId="165" fontId="16" fillId="0" borderId="3" xfId="4" applyNumberFormat="1" applyFont="1" applyBorder="1" applyAlignment="1">
      <alignment horizontal="center"/>
    </xf>
    <xf numFmtId="4" fontId="28" fillId="3" borderId="0" xfId="13" applyNumberFormat="1" applyFont="1" applyFill="1" applyAlignment="1">
      <alignment horizontal="center" vertical="center"/>
    </xf>
    <xf numFmtId="44" fontId="28" fillId="3" borderId="0" xfId="13" applyNumberFormat="1" applyFont="1" applyFill="1" applyAlignment="1">
      <alignment horizontal="center" vertical="center" wrapText="1"/>
    </xf>
    <xf numFmtId="49" fontId="16" fillId="0" borderId="2" xfId="4" applyNumberFormat="1" applyFont="1" applyBorder="1" applyAlignment="1">
      <alignment horizontal="center"/>
    </xf>
    <xf numFmtId="49" fontId="16" fillId="0" borderId="4" xfId="4" applyNumberFormat="1" applyFont="1" applyBorder="1" applyAlignment="1">
      <alignment horizontal="center"/>
    </xf>
    <xf numFmtId="165" fontId="34" fillId="0" borderId="2" xfId="4" applyNumberFormat="1" applyFont="1" applyBorder="1" applyAlignment="1">
      <alignment horizontal="center"/>
    </xf>
    <xf numFmtId="165" fontId="34" fillId="0" borderId="4" xfId="4" applyNumberFormat="1" applyFont="1" applyBorder="1" applyAlignment="1">
      <alignment horizontal="center"/>
    </xf>
    <xf numFmtId="165" fontId="34" fillId="0" borderId="3" xfId="4" applyNumberFormat="1" applyFont="1" applyBorder="1" applyAlignment="1">
      <alignment horizontal="center"/>
    </xf>
    <xf numFmtId="165" fontId="36" fillId="0" borderId="1" xfId="4" applyNumberFormat="1" applyFont="1" applyBorder="1" applyAlignment="1">
      <alignment horizontal="center"/>
    </xf>
    <xf numFmtId="0" fontId="36" fillId="0" borderId="1" xfId="4" applyFont="1" applyBorder="1" applyAlignment="1">
      <alignment horizontal="center"/>
    </xf>
    <xf numFmtId="164" fontId="15" fillId="0" borderId="2" xfId="2" applyFont="1" applyFill="1" applyBorder="1" applyAlignment="1">
      <alignment horizontal="left"/>
    </xf>
    <xf numFmtId="164" fontId="15" fillId="0" borderId="4" xfId="2" applyFont="1" applyFill="1" applyBorder="1" applyAlignment="1">
      <alignment horizontal="left"/>
    </xf>
    <xf numFmtId="164" fontId="15" fillId="0" borderId="3" xfId="2" applyFont="1" applyFill="1" applyBorder="1" applyAlignment="1">
      <alignment horizontal="left"/>
    </xf>
    <xf numFmtId="0" fontId="15" fillId="0" borderId="2" xfId="4" applyFont="1" applyBorder="1" applyAlignment="1">
      <alignment horizontal="left" wrapText="1"/>
    </xf>
    <xf numFmtId="0" fontId="15" fillId="0" borderId="4" xfId="4" applyFont="1" applyBorder="1" applyAlignment="1">
      <alignment horizontal="left" wrapText="1"/>
    </xf>
    <xf numFmtId="0" fontId="15" fillId="0" borderId="3" xfId="4" applyFont="1" applyBorder="1" applyAlignment="1">
      <alignment horizontal="left" wrapText="1"/>
    </xf>
    <xf numFmtId="49" fontId="15" fillId="0" borderId="1" xfId="4" applyNumberFormat="1" applyFont="1" applyBorder="1"/>
    <xf numFmtId="4" fontId="28" fillId="3" borderId="0" xfId="15" applyNumberFormat="1" applyFont="1" applyFill="1" applyAlignment="1">
      <alignment horizontal="center" vertical="center"/>
    </xf>
    <xf numFmtId="44" fontId="28" fillId="3" borderId="0" xfId="15" applyNumberFormat="1" applyFont="1" applyFill="1" applyAlignment="1">
      <alignment horizontal="center" vertical="center" wrapText="1"/>
    </xf>
    <xf numFmtId="4" fontId="29" fillId="3" borderId="0" xfId="15" applyNumberFormat="1" applyFont="1" applyFill="1" applyAlignment="1">
      <alignment horizontal="center" vertical="center" wrapText="1"/>
    </xf>
    <xf numFmtId="44" fontId="29" fillId="3" borderId="0" xfId="15" applyNumberFormat="1" applyFont="1" applyFill="1" applyAlignment="1">
      <alignment horizontal="center" vertical="center" wrapText="1"/>
    </xf>
    <xf numFmtId="0" fontId="29" fillId="3" borderId="0" xfId="15" applyFont="1" applyFill="1" applyAlignment="1">
      <alignment horizontal="center" vertical="center" wrapText="1"/>
    </xf>
    <xf numFmtId="165" fontId="38" fillId="0" borderId="1" xfId="4" applyNumberFormat="1" applyFont="1" applyBorder="1" applyAlignment="1">
      <alignment horizontal="center"/>
    </xf>
    <xf numFmtId="0" fontId="38" fillId="0" borderId="1" xfId="4" applyFont="1" applyBorder="1" applyAlignment="1">
      <alignment horizontal="center"/>
    </xf>
    <xf numFmtId="0" fontId="37" fillId="0" borderId="2" xfId="4" applyFont="1" applyBorder="1" applyAlignment="1">
      <alignment horizontal="center"/>
    </xf>
    <xf numFmtId="0" fontId="37" fillId="0" borderId="4" xfId="4" applyFont="1" applyBorder="1" applyAlignment="1">
      <alignment horizontal="center"/>
    </xf>
    <xf numFmtId="0" fontId="37" fillId="0" borderId="3" xfId="4" applyFont="1" applyBorder="1" applyAlignment="1">
      <alignment horizontal="center"/>
    </xf>
  </cellXfs>
  <cellStyles count="16">
    <cellStyle name="Hipervínculo 2" xfId="1" xr:uid="{00000000-0005-0000-0000-000000000000}"/>
    <cellStyle name="Millares" xfId="6" builtinId="3"/>
    <cellStyle name="Moneda" xfId="2" builtinId="4"/>
    <cellStyle name="Moneda 2" xfId="5" xr:uid="{AFA28740-AE74-440B-8D17-473553EB5C6E}"/>
    <cellStyle name="Moneda 3" xfId="8" xr:uid="{FDC307B8-36A6-4BEB-845B-870F289E3B46}"/>
    <cellStyle name="Moneda 4" xfId="10" xr:uid="{67CB4814-5EC3-434F-B563-2457D3512C8E}"/>
    <cellStyle name="Normal" xfId="0" builtinId="0"/>
    <cellStyle name="Normal 2" xfId="4" xr:uid="{00000000-0005-0000-0000-000003000000}"/>
    <cellStyle name="Normal 2 2" xfId="14" xr:uid="{9DF35BA6-477C-4278-9C51-42C32174F044}"/>
    <cellStyle name="Normal 3" xfId="7" xr:uid="{F6AC8D38-0A1B-4CB2-B48B-C8DA87D47CA6}"/>
    <cellStyle name="Normal 4" xfId="9" xr:uid="{D0AEAA79-188C-4988-912E-4E19AB6C24BC}"/>
    <cellStyle name="Normal 5" xfId="13" xr:uid="{ED4CD46F-9AAA-4BEE-A606-6741FF017C7A}"/>
    <cellStyle name="Normal 6" xfId="15" xr:uid="{B4CB84C6-AC8B-4228-9A62-31931B32F3E0}"/>
    <cellStyle name="Porcentaje" xfId="3" builtinId="5"/>
    <cellStyle name="Porcentaje 2" xfId="11" xr:uid="{8AFAF0CF-AE27-4EAA-AEEB-0205A5111AC1}"/>
    <cellStyle name="Porcentaje 3" xfId="12" xr:uid="{58F43C0B-6F92-4BBA-92F7-0402F9A4BA2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30</xdr:row>
      <xdr:rowOff>47625</xdr:rowOff>
    </xdr:from>
    <xdr:to>
      <xdr:col>1</xdr:col>
      <xdr:colOff>762000</xdr:colOff>
      <xdr:row>33</xdr:row>
      <xdr:rowOff>66675</xdr:rowOff>
    </xdr:to>
    <xdr:pic>
      <xdr:nvPicPr>
        <xdr:cNvPr id="8" name="Imagen 1">
          <a:extLst>
            <a:ext uri="{FF2B5EF4-FFF2-40B4-BE49-F238E27FC236}">
              <a16:creationId xmlns:a16="http://schemas.microsoft.com/office/drawing/2014/main" id="{C4B829E2-91C4-4655-B9F6-B172B8085B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11206</xdr:colOff>
      <xdr:row>106</xdr:row>
      <xdr:rowOff>22410</xdr:rowOff>
    </xdr:from>
    <xdr:to>
      <xdr:col>1</xdr:col>
      <xdr:colOff>638735</xdr:colOff>
      <xdr:row>109</xdr:row>
      <xdr:rowOff>67235</xdr:rowOff>
    </xdr:to>
    <xdr:pic>
      <xdr:nvPicPr>
        <xdr:cNvPr id="5" name="Imagen 1">
          <a:extLst>
            <a:ext uri="{FF2B5EF4-FFF2-40B4-BE49-F238E27FC236}">
              <a16:creationId xmlns:a16="http://schemas.microsoft.com/office/drawing/2014/main" id="{A6B64C6D-7892-4C46-97C3-0718AC367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6" y="18411263"/>
          <a:ext cx="918882" cy="68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69</xdr:row>
      <xdr:rowOff>19050</xdr:rowOff>
    </xdr:from>
    <xdr:to>
      <xdr:col>1</xdr:col>
      <xdr:colOff>714375</xdr:colOff>
      <xdr:row>72</xdr:row>
      <xdr:rowOff>38100</xdr:rowOff>
    </xdr:to>
    <xdr:pic>
      <xdr:nvPicPr>
        <xdr:cNvPr id="7" name="Imagen 1">
          <a:extLst>
            <a:ext uri="{FF2B5EF4-FFF2-40B4-BE49-F238E27FC236}">
              <a16:creationId xmlns:a16="http://schemas.microsoft.com/office/drawing/2014/main" id="{C398C1CD-6C77-4879-8797-7B896327EF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029700"/>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94</xdr:row>
      <xdr:rowOff>89647</xdr:rowOff>
    </xdr:from>
    <xdr:to>
      <xdr:col>0</xdr:col>
      <xdr:colOff>1603561</xdr:colOff>
      <xdr:row>97</xdr:row>
      <xdr:rowOff>37734</xdr:rowOff>
    </xdr:to>
    <xdr:pic>
      <xdr:nvPicPr>
        <xdr:cNvPr id="5" name="Imagen 1">
          <a:extLst>
            <a:ext uri="{FF2B5EF4-FFF2-40B4-BE49-F238E27FC236}">
              <a16:creationId xmlns:a16="http://schemas.microsoft.com/office/drawing/2014/main" id="{94048AA9-AC9F-400A-AAEE-59A2E0333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 y="22445382"/>
          <a:ext cx="1581150" cy="58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56029</xdr:colOff>
      <xdr:row>0</xdr:row>
      <xdr:rowOff>56029</xdr:rowOff>
    </xdr:from>
    <xdr:to>
      <xdr:col>0</xdr:col>
      <xdr:colOff>1637179</xdr:colOff>
      <xdr:row>3</xdr:row>
      <xdr:rowOff>168088</xdr:rowOff>
    </xdr:to>
    <xdr:pic>
      <xdr:nvPicPr>
        <xdr:cNvPr id="6" name="Imagen 1">
          <a:extLst>
            <a:ext uri="{FF2B5EF4-FFF2-40B4-BE49-F238E27FC236}">
              <a16:creationId xmlns:a16="http://schemas.microsoft.com/office/drawing/2014/main" id="{E3CBDCE9-7403-448B-88EF-DCF8C9FC0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9" y="56029"/>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22412</xdr:colOff>
      <xdr:row>47</xdr:row>
      <xdr:rowOff>22411</xdr:rowOff>
    </xdr:from>
    <xdr:to>
      <xdr:col>0</xdr:col>
      <xdr:colOff>1603562</xdr:colOff>
      <xdr:row>50</xdr:row>
      <xdr:rowOff>134470</xdr:rowOff>
    </xdr:to>
    <xdr:pic>
      <xdr:nvPicPr>
        <xdr:cNvPr id="4" name="Imagen 1">
          <a:extLst>
            <a:ext uri="{FF2B5EF4-FFF2-40B4-BE49-F238E27FC236}">
              <a16:creationId xmlns:a16="http://schemas.microsoft.com/office/drawing/2014/main" id="{086AD7E6-3A9D-452C-B16C-168FEE87B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5882"/>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rptBalanzaComprobacion%20OCTUBRE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1"/>
      <sheetName val="Hoja1"/>
    </sheetNames>
    <sheetDataSet>
      <sheetData sheetId="0"/>
      <sheetData sheetId="1">
        <row r="32">
          <cell r="B32" t="str">
            <v>7006-4577474 FAISM 2014</v>
          </cell>
        </row>
        <row r="33">
          <cell r="B33" t="str">
            <v>7007-7430138 FAISM 2015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2413-2668-41FA-AE89-42AAD6B1FF66}">
  <sheetPr>
    <pageSetUpPr fitToPage="1"/>
  </sheetPr>
  <dimension ref="A1:P145"/>
  <sheetViews>
    <sheetView tabSelected="1" view="pageBreakPreview" topLeftCell="A31" zoomScaleNormal="85" zoomScaleSheetLayoutView="100" workbookViewId="0">
      <selection activeCell="A31" sqref="A31:D34"/>
    </sheetView>
  </sheetViews>
  <sheetFormatPr baseColWidth="10" defaultColWidth="13.33203125" defaultRowHeight="16.5" x14ac:dyDescent="0.3"/>
  <cols>
    <col min="1" max="1" width="5" style="6" customWidth="1"/>
    <col min="2" max="2" width="52.33203125" style="6" customWidth="1"/>
    <col min="3" max="3" width="22.33203125" style="6" customWidth="1"/>
    <col min="4" max="4" width="25.6640625" style="6" customWidth="1"/>
    <col min="5" max="16384" width="13.33203125" style="6"/>
  </cols>
  <sheetData>
    <row r="1" spans="1:4" ht="14.25" hidden="1" customHeight="1" x14ac:dyDescent="0.3">
      <c r="A1" s="291" t="s">
        <v>327</v>
      </c>
      <c r="B1" s="292"/>
      <c r="C1" s="292"/>
      <c r="D1" s="293"/>
    </row>
    <row r="2" spans="1:4" ht="24.95" hidden="1" customHeight="1" x14ac:dyDescent="0.3">
      <c r="A2" s="294"/>
      <c r="B2" s="295"/>
      <c r="C2" s="295"/>
      <c r="D2" s="296"/>
    </row>
    <row r="3" spans="1:4" ht="24.95" hidden="1" customHeight="1" x14ac:dyDescent="0.3">
      <c r="A3" s="294"/>
      <c r="B3" s="295"/>
      <c r="C3" s="295"/>
      <c r="D3" s="296"/>
    </row>
    <row r="4" spans="1:4" ht="24.95" hidden="1" customHeight="1" x14ac:dyDescent="0.3">
      <c r="A4" s="297"/>
      <c r="B4" s="298"/>
      <c r="C4" s="298"/>
      <c r="D4" s="299"/>
    </row>
    <row r="5" spans="1:4" ht="24.95" hidden="1" customHeight="1" x14ac:dyDescent="0.3">
      <c r="A5" s="300" t="s">
        <v>328</v>
      </c>
      <c r="B5" s="300"/>
      <c r="C5" s="7"/>
      <c r="D5" s="8">
        <v>47816698.609999999</v>
      </c>
    </row>
    <row r="6" spans="1:4" ht="24.95" hidden="1" customHeight="1" x14ac:dyDescent="0.3">
      <c r="D6" s="9"/>
    </row>
    <row r="7" spans="1:4" ht="24.95" hidden="1" customHeight="1" x14ac:dyDescent="0.3">
      <c r="A7" s="301" t="s">
        <v>329</v>
      </c>
      <c r="B7" s="301"/>
      <c r="C7" s="10"/>
      <c r="D7" s="11">
        <f>SUM(C8:C13)</f>
        <v>43635.44</v>
      </c>
    </row>
    <row r="8" spans="1:4" ht="24.95" hidden="1" customHeight="1" x14ac:dyDescent="0.3">
      <c r="A8" s="12"/>
      <c r="B8" s="13" t="s">
        <v>330</v>
      </c>
      <c r="C8" s="14">
        <v>43635.44</v>
      </c>
      <c r="D8" s="15"/>
    </row>
    <row r="9" spans="1:4" ht="24.95" hidden="1" customHeight="1" x14ac:dyDescent="0.3">
      <c r="A9" s="16"/>
      <c r="B9" s="17" t="s">
        <v>331</v>
      </c>
      <c r="C9" s="14">
        <v>0</v>
      </c>
      <c r="D9" s="9"/>
    </row>
    <row r="10" spans="1:4" ht="33" hidden="1" x14ac:dyDescent="0.3">
      <c r="A10" s="16"/>
      <c r="B10" s="18" t="s">
        <v>332</v>
      </c>
      <c r="C10" s="14">
        <v>0</v>
      </c>
      <c r="D10" s="9"/>
    </row>
    <row r="11" spans="1:4" ht="24.95" hidden="1" customHeight="1" x14ac:dyDescent="0.3">
      <c r="A11" s="19"/>
      <c r="B11" s="20" t="s">
        <v>333</v>
      </c>
      <c r="C11" s="14">
        <v>0</v>
      </c>
      <c r="D11" s="9"/>
    </row>
    <row r="12" spans="1:4" ht="24.95" hidden="1" customHeight="1" x14ac:dyDescent="0.3">
      <c r="A12" s="16"/>
      <c r="B12" s="17" t="s">
        <v>334</v>
      </c>
      <c r="C12" s="14">
        <v>0</v>
      </c>
      <c r="D12" s="9"/>
    </row>
    <row r="13" spans="1:4" ht="24.95" hidden="1" customHeight="1" x14ac:dyDescent="0.3">
      <c r="A13" s="16"/>
      <c r="B13" s="17" t="s">
        <v>335</v>
      </c>
      <c r="C13" s="14">
        <v>0</v>
      </c>
      <c r="D13" s="9"/>
    </row>
    <row r="14" spans="1:4" ht="24.95" hidden="1" customHeight="1" x14ac:dyDescent="0.3">
      <c r="A14" s="302" t="s">
        <v>336</v>
      </c>
      <c r="B14" s="303"/>
      <c r="C14" s="21"/>
      <c r="D14" s="11">
        <f>SUM(C15:C18)</f>
        <v>672341.5</v>
      </c>
    </row>
    <row r="15" spans="1:4" ht="24.95" hidden="1" customHeight="1" x14ac:dyDescent="0.3">
      <c r="A15" s="16"/>
      <c r="B15" s="17" t="s">
        <v>337</v>
      </c>
      <c r="C15" s="14">
        <v>0</v>
      </c>
      <c r="D15" s="9"/>
    </row>
    <row r="16" spans="1:4" ht="24.95" hidden="1" customHeight="1" x14ac:dyDescent="0.3">
      <c r="A16" s="16"/>
      <c r="B16" s="18" t="s">
        <v>338</v>
      </c>
      <c r="C16" s="14">
        <v>672341.5</v>
      </c>
      <c r="D16" s="9"/>
    </row>
    <row r="17" spans="1:4" ht="24.95" hidden="1" customHeight="1" x14ac:dyDescent="0.3">
      <c r="A17" s="19"/>
      <c r="B17" s="20" t="s">
        <v>339</v>
      </c>
      <c r="C17" s="14">
        <v>0</v>
      </c>
      <c r="D17" s="9"/>
    </row>
    <row r="18" spans="1:4" ht="24.95" hidden="1" customHeight="1" x14ac:dyDescent="0.3">
      <c r="A18" s="16"/>
      <c r="B18" s="17" t="s">
        <v>340</v>
      </c>
      <c r="C18" s="14">
        <v>0</v>
      </c>
      <c r="D18" s="9"/>
    </row>
    <row r="19" spans="1:4" ht="24.95" hidden="1" customHeight="1" x14ac:dyDescent="0.3">
      <c r="A19" s="304" t="s">
        <v>341</v>
      </c>
      <c r="B19" s="305"/>
      <c r="D19" s="22">
        <f>D5+D7-D14</f>
        <v>47187992.549999997</v>
      </c>
    </row>
    <row r="20" spans="1:4" hidden="1" x14ac:dyDescent="0.3"/>
    <row r="21" spans="1:4" ht="16.5" hidden="1" customHeight="1" x14ac:dyDescent="0.3">
      <c r="A21" s="306" t="s">
        <v>342</v>
      </c>
      <c r="B21" s="306"/>
      <c r="C21" s="306"/>
      <c r="D21" s="306"/>
    </row>
    <row r="22" spans="1:4" hidden="1" x14ac:dyDescent="0.3">
      <c r="A22" s="306"/>
      <c r="B22" s="306"/>
      <c r="C22" s="306"/>
      <c r="D22" s="306"/>
    </row>
    <row r="23" spans="1:4" hidden="1" x14ac:dyDescent="0.3"/>
    <row r="24" spans="1:4" ht="78" hidden="1" customHeight="1" x14ac:dyDescent="0.3">
      <c r="A24" s="307" t="s">
        <v>343</v>
      </c>
      <c r="B24" s="307"/>
      <c r="C24" s="307"/>
      <c r="D24" s="307"/>
    </row>
    <row r="25" spans="1:4" hidden="1" x14ac:dyDescent="0.3"/>
    <row r="26" spans="1:4" hidden="1" x14ac:dyDescent="0.3">
      <c r="A26" s="308" t="s">
        <v>344</v>
      </c>
      <c r="B26" s="308"/>
      <c r="C26" s="309" t="s">
        <v>345</v>
      </c>
      <c r="D26" s="309"/>
    </row>
    <row r="27" spans="1:4" hidden="1" x14ac:dyDescent="0.3">
      <c r="A27" s="310" t="s">
        <v>346</v>
      </c>
      <c r="B27" s="310"/>
      <c r="C27" s="310" t="s">
        <v>347</v>
      </c>
      <c r="D27" s="310"/>
    </row>
    <row r="28" spans="1:4" hidden="1" x14ac:dyDescent="0.3">
      <c r="A28" s="290"/>
      <c r="B28" s="290"/>
      <c r="C28" s="290"/>
      <c r="D28" s="290"/>
    </row>
    <row r="29" spans="1:4" ht="16.5" hidden="1" customHeight="1" x14ac:dyDescent="0.3">
      <c r="A29" s="308" t="s">
        <v>348</v>
      </c>
      <c r="B29" s="308"/>
      <c r="C29" s="308"/>
      <c r="D29" s="308"/>
    </row>
    <row r="30" spans="1:4" ht="16.5" hidden="1" customHeight="1" x14ac:dyDescent="0.3">
      <c r="A30" s="310" t="s">
        <v>349</v>
      </c>
      <c r="B30" s="310"/>
      <c r="C30" s="310"/>
      <c r="D30" s="310"/>
    </row>
    <row r="31" spans="1:4" x14ac:dyDescent="0.3">
      <c r="A31" s="291" t="s">
        <v>414</v>
      </c>
      <c r="B31" s="292"/>
      <c r="C31" s="292"/>
      <c r="D31" s="293"/>
    </row>
    <row r="32" spans="1:4" x14ac:dyDescent="0.3">
      <c r="A32" s="294"/>
      <c r="B32" s="295"/>
      <c r="C32" s="295"/>
      <c r="D32" s="296"/>
    </row>
    <row r="33" spans="1:4" x14ac:dyDescent="0.3">
      <c r="A33" s="294"/>
      <c r="B33" s="295"/>
      <c r="C33" s="295"/>
      <c r="D33" s="296"/>
    </row>
    <row r="34" spans="1:4" x14ac:dyDescent="0.3">
      <c r="A34" s="297"/>
      <c r="B34" s="298"/>
      <c r="C34" s="298"/>
      <c r="D34" s="299"/>
    </row>
    <row r="35" spans="1:4" x14ac:dyDescent="0.3">
      <c r="A35" s="314" t="s">
        <v>328</v>
      </c>
      <c r="B35" s="314"/>
      <c r="C35" s="7"/>
      <c r="D35" s="59">
        <v>78970010.769999996</v>
      </c>
    </row>
    <row r="36" spans="1:4" x14ac:dyDescent="0.3">
      <c r="A36" s="60"/>
      <c r="B36" s="61"/>
      <c r="C36" s="61"/>
      <c r="D36" s="62"/>
    </row>
    <row r="37" spans="1:4" x14ac:dyDescent="0.3">
      <c r="A37" s="301" t="s">
        <v>329</v>
      </c>
      <c r="B37" s="301"/>
      <c r="C37" s="10"/>
      <c r="D37" s="11">
        <f>SUM(C38:C43)</f>
        <v>3386.13</v>
      </c>
    </row>
    <row r="38" spans="1:4" x14ac:dyDescent="0.3">
      <c r="A38" s="56"/>
      <c r="B38" s="13" t="s">
        <v>330</v>
      </c>
      <c r="C38" s="14">
        <v>3386.13</v>
      </c>
      <c r="D38" s="63"/>
    </row>
    <row r="39" spans="1:4" x14ac:dyDescent="0.3">
      <c r="A39" s="16"/>
      <c r="B39" s="17" t="s">
        <v>331</v>
      </c>
      <c r="C39" s="14">
        <v>0</v>
      </c>
      <c r="D39" s="62"/>
    </row>
    <row r="40" spans="1:4" ht="33" x14ac:dyDescent="0.3">
      <c r="A40" s="16"/>
      <c r="B40" s="18" t="s">
        <v>332</v>
      </c>
      <c r="C40" s="14">
        <v>0</v>
      </c>
      <c r="D40" s="62"/>
    </row>
    <row r="41" spans="1:4" x14ac:dyDescent="0.3">
      <c r="A41" s="19"/>
      <c r="B41" s="20" t="s">
        <v>333</v>
      </c>
      <c r="C41" s="14">
        <v>0</v>
      </c>
      <c r="D41" s="62"/>
    </row>
    <row r="42" spans="1:4" x14ac:dyDescent="0.3">
      <c r="A42" s="16"/>
      <c r="B42" s="17" t="s">
        <v>334</v>
      </c>
      <c r="C42" s="14">
        <v>0</v>
      </c>
      <c r="D42" s="62"/>
    </row>
    <row r="43" spans="1:4" x14ac:dyDescent="0.3">
      <c r="A43" s="16"/>
      <c r="B43" s="17" t="s">
        <v>335</v>
      </c>
      <c r="C43" s="14">
        <v>0</v>
      </c>
      <c r="D43" s="62"/>
    </row>
    <row r="44" spans="1:4" x14ac:dyDescent="0.3">
      <c r="A44" s="302" t="s">
        <v>336</v>
      </c>
      <c r="B44" s="303"/>
      <c r="C44" s="21"/>
      <c r="D44" s="11">
        <f>SUM(C45:C48)</f>
        <v>0</v>
      </c>
    </row>
    <row r="45" spans="1:4" x14ac:dyDescent="0.3">
      <c r="A45" s="16"/>
      <c r="B45" s="17" t="s">
        <v>337</v>
      </c>
      <c r="C45" s="14">
        <v>0</v>
      </c>
      <c r="D45" s="62"/>
    </row>
    <row r="46" spans="1:4" x14ac:dyDescent="0.3">
      <c r="A46" s="16"/>
      <c r="B46" s="18" t="s">
        <v>338</v>
      </c>
      <c r="C46" s="14">
        <v>0</v>
      </c>
      <c r="D46" s="62"/>
    </row>
    <row r="47" spans="1:4" x14ac:dyDescent="0.3">
      <c r="A47" s="19"/>
      <c r="B47" s="20" t="s">
        <v>339</v>
      </c>
      <c r="C47" s="14">
        <v>0</v>
      </c>
      <c r="D47" s="62"/>
    </row>
    <row r="48" spans="1:4" x14ac:dyDescent="0.3">
      <c r="A48" s="16"/>
      <c r="B48" s="17" t="s">
        <v>340</v>
      </c>
      <c r="C48" s="14">
        <v>0</v>
      </c>
      <c r="D48" s="62"/>
    </row>
    <row r="49" spans="1:16" x14ac:dyDescent="0.3">
      <c r="A49" s="304" t="s">
        <v>341</v>
      </c>
      <c r="B49" s="305"/>
      <c r="C49" s="7"/>
      <c r="D49" s="22">
        <f>D35+D37-D44</f>
        <v>78973396.899999991</v>
      </c>
    </row>
    <row r="54" spans="1:16" x14ac:dyDescent="0.3">
      <c r="A54" s="306" t="s">
        <v>342</v>
      </c>
      <c r="B54" s="306"/>
      <c r="C54" s="306"/>
      <c r="D54" s="306"/>
    </row>
    <row r="55" spans="1:16" x14ac:dyDescent="0.3">
      <c r="A55" s="306"/>
      <c r="B55" s="306"/>
      <c r="C55" s="306"/>
      <c r="D55" s="306"/>
    </row>
    <row r="57" spans="1:16" ht="66" customHeight="1" x14ac:dyDescent="0.3">
      <c r="A57" s="307" t="s">
        <v>343</v>
      </c>
      <c r="B57" s="307"/>
      <c r="C57" s="307"/>
      <c r="D57" s="307"/>
    </row>
    <row r="58" spans="1:16" x14ac:dyDescent="0.3">
      <c r="A58" s="54"/>
      <c r="B58" s="54"/>
      <c r="C58" s="54"/>
      <c r="D58" s="54"/>
    </row>
    <row r="59" spans="1:16" x14ac:dyDescent="0.3">
      <c r="A59" s="54"/>
      <c r="B59" s="54"/>
      <c r="C59" s="54"/>
      <c r="D59" s="54"/>
    </row>
    <row r="60" spans="1:16" x14ac:dyDescent="0.3">
      <c r="A60" s="23"/>
      <c r="B60" s="23"/>
      <c r="C60" s="23"/>
      <c r="D60" s="23"/>
    </row>
    <row r="62" spans="1:16" ht="16.5" customHeight="1" x14ac:dyDescent="0.3">
      <c r="A62" s="315" t="s">
        <v>381</v>
      </c>
      <c r="B62" s="316"/>
      <c r="C62" s="317" t="s">
        <v>382</v>
      </c>
      <c r="D62" s="318"/>
      <c r="E62" s="24"/>
      <c r="F62" s="24"/>
      <c r="G62" s="24"/>
      <c r="H62" s="25"/>
      <c r="I62" s="25"/>
      <c r="K62" s="26"/>
      <c r="L62" s="26"/>
      <c r="M62" s="26"/>
      <c r="N62" s="26"/>
      <c r="O62" s="26"/>
      <c r="P62" s="25"/>
    </row>
    <row r="63" spans="1:16" ht="16.5" customHeight="1" x14ac:dyDescent="0.3">
      <c r="A63" s="311" t="s">
        <v>378</v>
      </c>
      <c r="B63" s="312"/>
      <c r="C63" s="313" t="s">
        <v>379</v>
      </c>
      <c r="D63" s="312"/>
      <c r="E63" s="27"/>
      <c r="F63" s="27"/>
      <c r="G63" s="27"/>
      <c r="H63" s="25"/>
      <c r="I63" s="25"/>
      <c r="K63" s="27"/>
      <c r="L63" s="27"/>
      <c r="M63" s="27"/>
      <c r="N63" s="27"/>
      <c r="O63" s="27"/>
      <c r="P63" s="25"/>
    </row>
    <row r="64" spans="1:16" ht="16.5" customHeight="1" x14ac:dyDescent="0.3">
      <c r="A64" s="53"/>
      <c r="B64" s="53"/>
      <c r="C64" s="53"/>
      <c r="D64" s="53"/>
      <c r="E64" s="27"/>
      <c r="F64" s="27"/>
      <c r="G64" s="27"/>
      <c r="H64" s="25"/>
      <c r="I64" s="25"/>
      <c r="K64" s="27"/>
      <c r="L64" s="27"/>
      <c r="M64" s="27"/>
      <c r="N64" s="27"/>
      <c r="O64" s="27"/>
      <c r="P64" s="25"/>
    </row>
    <row r="65" spans="1:16" ht="16.5" customHeight="1" x14ac:dyDescent="0.3">
      <c r="A65" s="53"/>
      <c r="B65" s="53"/>
      <c r="C65" s="53"/>
      <c r="D65" s="53"/>
      <c r="E65" s="27"/>
      <c r="F65" s="27"/>
      <c r="G65" s="27"/>
      <c r="H65" s="25"/>
      <c r="I65" s="25"/>
      <c r="K65" s="27"/>
      <c r="L65" s="27"/>
      <c r="M65" s="27"/>
      <c r="N65" s="27"/>
      <c r="O65" s="27"/>
      <c r="P65" s="25"/>
    </row>
    <row r="66" spans="1:16" x14ac:dyDescent="0.3">
      <c r="A66" s="29"/>
      <c r="B66" s="29"/>
      <c r="C66" s="29"/>
      <c r="D66" s="29"/>
      <c r="E66" s="25"/>
      <c r="F66" s="25"/>
      <c r="G66" s="25"/>
      <c r="H66" s="25"/>
      <c r="I66" s="25"/>
      <c r="J66" s="25"/>
      <c r="K66" s="25"/>
      <c r="L66" s="25"/>
      <c r="M66" s="25"/>
      <c r="N66" s="25"/>
      <c r="O66" s="25"/>
      <c r="P66" s="25"/>
    </row>
    <row r="67" spans="1:16" ht="16.5" customHeight="1" x14ac:dyDescent="0.3">
      <c r="A67" s="319" t="s">
        <v>380</v>
      </c>
      <c r="B67" s="316"/>
      <c r="C67" s="316"/>
      <c r="D67" s="316"/>
      <c r="E67" s="24"/>
      <c r="F67" s="24"/>
      <c r="G67" s="24"/>
      <c r="H67" s="24"/>
      <c r="I67" s="24"/>
      <c r="J67" s="24"/>
      <c r="K67" s="24"/>
      <c r="L67" s="24"/>
      <c r="M67" s="24"/>
      <c r="N67" s="24"/>
      <c r="O67" s="24"/>
      <c r="P67" s="24"/>
    </row>
    <row r="68" spans="1:16" ht="16.5" customHeight="1" x14ac:dyDescent="0.3">
      <c r="A68" s="312" t="s">
        <v>349</v>
      </c>
      <c r="B68" s="312"/>
      <c r="C68" s="312"/>
      <c r="D68" s="312"/>
      <c r="E68" s="27"/>
      <c r="F68" s="27"/>
      <c r="G68" s="27"/>
      <c r="H68" s="27"/>
      <c r="I68" s="27"/>
      <c r="J68" s="27"/>
      <c r="K68" s="27"/>
      <c r="L68" s="27"/>
      <c r="M68" s="27"/>
      <c r="N68" s="27"/>
      <c r="O68" s="27"/>
      <c r="P68" s="27"/>
    </row>
    <row r="69" spans="1:16" ht="16.5" customHeight="1" x14ac:dyDescent="0.3">
      <c r="A69" s="28"/>
      <c r="B69" s="28"/>
      <c r="C69" s="28"/>
      <c r="D69" s="28"/>
      <c r="E69" s="27"/>
      <c r="F69" s="27"/>
      <c r="G69" s="27"/>
      <c r="H69" s="27"/>
      <c r="I69" s="27"/>
      <c r="J69" s="27"/>
      <c r="K69" s="27"/>
      <c r="L69" s="27"/>
      <c r="M69" s="27"/>
      <c r="N69" s="27"/>
      <c r="O69" s="27"/>
      <c r="P69" s="27"/>
    </row>
    <row r="70" spans="1:16" x14ac:dyDescent="0.3">
      <c r="A70" s="291" t="s">
        <v>415</v>
      </c>
      <c r="B70" s="292"/>
      <c r="C70" s="292"/>
      <c r="D70" s="293"/>
    </row>
    <row r="71" spans="1:16" x14ac:dyDescent="0.3">
      <c r="A71" s="294"/>
      <c r="B71" s="295"/>
      <c r="C71" s="295"/>
      <c r="D71" s="296"/>
    </row>
    <row r="72" spans="1:16" x14ac:dyDescent="0.3">
      <c r="A72" s="294"/>
      <c r="B72" s="295"/>
      <c r="C72" s="295"/>
      <c r="D72" s="296"/>
    </row>
    <row r="73" spans="1:16" x14ac:dyDescent="0.3">
      <c r="A73" s="297"/>
      <c r="B73" s="298"/>
      <c r="C73" s="298"/>
      <c r="D73" s="299"/>
    </row>
    <row r="74" spans="1:16" x14ac:dyDescent="0.3">
      <c r="A74" s="314" t="s">
        <v>328</v>
      </c>
      <c r="B74" s="314"/>
      <c r="C74" s="7"/>
      <c r="D74" s="59">
        <v>85113987.569999993</v>
      </c>
    </row>
    <row r="75" spans="1:16" x14ac:dyDescent="0.3">
      <c r="A75" s="60"/>
      <c r="B75" s="61"/>
      <c r="C75" s="61"/>
      <c r="D75" s="62"/>
    </row>
    <row r="76" spans="1:16" x14ac:dyDescent="0.3">
      <c r="A76" s="301" t="s">
        <v>329</v>
      </c>
      <c r="B76" s="301"/>
      <c r="C76" s="10"/>
      <c r="D76" s="11">
        <f>SUM(C77:C82)</f>
        <v>5549.6</v>
      </c>
    </row>
    <row r="77" spans="1:16" x14ac:dyDescent="0.3">
      <c r="A77" s="169"/>
      <c r="B77" s="13" t="s">
        <v>330</v>
      </c>
      <c r="C77" s="14">
        <v>5549.6</v>
      </c>
      <c r="D77" s="63"/>
    </row>
    <row r="78" spans="1:16" x14ac:dyDescent="0.3">
      <c r="A78" s="16"/>
      <c r="B78" s="17" t="s">
        <v>331</v>
      </c>
      <c r="C78" s="14">
        <v>0</v>
      </c>
      <c r="D78" s="62"/>
    </row>
    <row r="79" spans="1:16" ht="33" x14ac:dyDescent="0.3">
      <c r="A79" s="16"/>
      <c r="B79" s="18" t="s">
        <v>332</v>
      </c>
      <c r="C79" s="14">
        <v>0</v>
      </c>
      <c r="D79" s="62"/>
    </row>
    <row r="80" spans="1:16" x14ac:dyDescent="0.3">
      <c r="A80" s="19"/>
      <c r="B80" s="20" t="s">
        <v>333</v>
      </c>
      <c r="C80" s="14">
        <v>0</v>
      </c>
      <c r="D80" s="62"/>
    </row>
    <row r="81" spans="1:4" x14ac:dyDescent="0.3">
      <c r="A81" s="16"/>
      <c r="B81" s="17" t="s">
        <v>334</v>
      </c>
      <c r="C81" s="14">
        <v>0</v>
      </c>
      <c r="D81" s="62"/>
    </row>
    <row r="82" spans="1:4" x14ac:dyDescent="0.3">
      <c r="A82" s="16"/>
      <c r="B82" s="17" t="s">
        <v>335</v>
      </c>
      <c r="C82" s="14">
        <v>0</v>
      </c>
      <c r="D82" s="62"/>
    </row>
    <row r="83" spans="1:4" x14ac:dyDescent="0.3">
      <c r="A83" s="302" t="s">
        <v>336</v>
      </c>
      <c r="B83" s="303"/>
      <c r="C83" s="21"/>
      <c r="D83" s="11">
        <f>SUM(C84:C87)</f>
        <v>0</v>
      </c>
    </row>
    <row r="84" spans="1:4" x14ac:dyDescent="0.3">
      <c r="A84" s="16"/>
      <c r="B84" s="17" t="s">
        <v>337</v>
      </c>
      <c r="C84" s="14">
        <v>0</v>
      </c>
      <c r="D84" s="62"/>
    </row>
    <row r="85" spans="1:4" x14ac:dyDescent="0.3">
      <c r="A85" s="16"/>
      <c r="B85" s="18" t="s">
        <v>338</v>
      </c>
      <c r="C85" s="14">
        <v>0</v>
      </c>
      <c r="D85" s="62"/>
    </row>
    <row r="86" spans="1:4" x14ac:dyDescent="0.3">
      <c r="A86" s="19"/>
      <c r="B86" s="20" t="s">
        <v>339</v>
      </c>
      <c r="C86" s="14">
        <v>0</v>
      </c>
      <c r="D86" s="62"/>
    </row>
    <row r="87" spans="1:4" x14ac:dyDescent="0.3">
      <c r="A87" s="16"/>
      <c r="B87" s="17" t="s">
        <v>340</v>
      </c>
      <c r="C87" s="14">
        <v>0</v>
      </c>
      <c r="D87" s="62"/>
    </row>
    <row r="88" spans="1:4" x14ac:dyDescent="0.3">
      <c r="A88" s="304" t="s">
        <v>341</v>
      </c>
      <c r="B88" s="305"/>
      <c r="C88" s="10"/>
      <c r="D88" s="22">
        <f>D74+D76-D83</f>
        <v>85119537.169999987</v>
      </c>
    </row>
    <row r="90" spans="1:4" x14ac:dyDescent="0.3">
      <c r="A90" s="306" t="s">
        <v>342</v>
      </c>
      <c r="B90" s="306"/>
      <c r="C90" s="306"/>
      <c r="D90" s="306"/>
    </row>
    <row r="91" spans="1:4" x14ac:dyDescent="0.3">
      <c r="A91" s="306"/>
      <c r="B91" s="306"/>
      <c r="C91" s="306"/>
      <c r="D91" s="306"/>
    </row>
    <row r="93" spans="1:4" ht="92.25" customHeight="1" x14ac:dyDescent="0.3">
      <c r="A93" s="307" t="s">
        <v>343</v>
      </c>
      <c r="B93" s="307"/>
      <c r="C93" s="307"/>
      <c r="D93" s="307"/>
    </row>
    <row r="94" spans="1:4" x14ac:dyDescent="0.3">
      <c r="A94" s="23"/>
      <c r="B94" s="23"/>
      <c r="C94" s="23"/>
      <c r="D94" s="23"/>
    </row>
    <row r="95" spans="1:4" x14ac:dyDescent="0.3">
      <c r="A95" s="152"/>
      <c r="B95" s="152"/>
      <c r="C95" s="152"/>
      <c r="D95" s="152"/>
    </row>
    <row r="96" spans="1:4" x14ac:dyDescent="0.3">
      <c r="A96" s="152"/>
      <c r="B96" s="152"/>
      <c r="C96" s="152"/>
      <c r="D96" s="152"/>
    </row>
    <row r="97" spans="1:4" x14ac:dyDescent="0.3">
      <c r="A97" s="58"/>
      <c r="B97" s="58"/>
      <c r="C97" s="58"/>
      <c r="D97" s="58"/>
    </row>
    <row r="99" spans="1:4" ht="16.5" customHeight="1" x14ac:dyDescent="0.3">
      <c r="A99" s="315" t="s">
        <v>381</v>
      </c>
      <c r="B99" s="316"/>
      <c r="C99" s="317" t="s">
        <v>382</v>
      </c>
      <c r="D99" s="318"/>
    </row>
    <row r="100" spans="1:4" ht="16.5" customHeight="1" x14ac:dyDescent="0.3">
      <c r="A100" s="311" t="s">
        <v>378</v>
      </c>
      <c r="B100" s="312"/>
      <c r="C100" s="313" t="s">
        <v>379</v>
      </c>
      <c r="D100" s="312"/>
    </row>
    <row r="101" spans="1:4" ht="16.5" customHeight="1" x14ac:dyDescent="0.3">
      <c r="A101" s="149"/>
      <c r="B101" s="150"/>
      <c r="C101" s="151"/>
      <c r="D101" s="150"/>
    </row>
    <row r="102" spans="1:4" ht="16.5" customHeight="1" x14ac:dyDescent="0.3">
      <c r="A102" s="170"/>
      <c r="B102" s="171"/>
      <c r="C102" s="172"/>
      <c r="D102" s="171"/>
    </row>
    <row r="103" spans="1:4" x14ac:dyDescent="0.3">
      <c r="A103" s="53"/>
      <c r="B103" s="53"/>
      <c r="C103" s="53"/>
      <c r="D103" s="53"/>
    </row>
    <row r="104" spans="1:4" x14ac:dyDescent="0.3">
      <c r="A104" s="29"/>
      <c r="B104" s="29"/>
      <c r="C104" s="29"/>
      <c r="D104" s="29"/>
    </row>
    <row r="105" spans="1:4" ht="16.5" customHeight="1" x14ac:dyDescent="0.3">
      <c r="A105" s="319" t="s">
        <v>380</v>
      </c>
      <c r="B105" s="316"/>
      <c r="C105" s="316"/>
      <c r="D105" s="316"/>
    </row>
    <row r="106" spans="1:4" ht="16.5" customHeight="1" x14ac:dyDescent="0.3">
      <c r="A106" s="312" t="s">
        <v>349</v>
      </c>
      <c r="B106" s="312"/>
      <c r="C106" s="312"/>
      <c r="D106" s="312"/>
    </row>
    <row r="107" spans="1:4" x14ac:dyDescent="0.3">
      <c r="A107" s="291" t="s">
        <v>416</v>
      </c>
      <c r="B107" s="292"/>
      <c r="C107" s="292"/>
      <c r="D107" s="293"/>
    </row>
    <row r="108" spans="1:4" x14ac:dyDescent="0.3">
      <c r="A108" s="294"/>
      <c r="B108" s="295"/>
      <c r="C108" s="295"/>
      <c r="D108" s="296"/>
    </row>
    <row r="109" spans="1:4" x14ac:dyDescent="0.3">
      <c r="A109" s="294"/>
      <c r="B109" s="295"/>
      <c r="C109" s="295"/>
      <c r="D109" s="296"/>
    </row>
    <row r="110" spans="1:4" x14ac:dyDescent="0.3">
      <c r="A110" s="297"/>
      <c r="B110" s="298"/>
      <c r="C110" s="298"/>
      <c r="D110" s="299"/>
    </row>
    <row r="111" spans="1:4" x14ac:dyDescent="0.3">
      <c r="A111" s="300" t="s">
        <v>328</v>
      </c>
      <c r="B111" s="300"/>
      <c r="C111" s="7"/>
      <c r="D111" s="8">
        <v>93640102.239999995</v>
      </c>
    </row>
    <row r="112" spans="1:4" x14ac:dyDescent="0.3">
      <c r="D112" s="9"/>
    </row>
    <row r="113" spans="1:4" x14ac:dyDescent="0.3">
      <c r="A113" s="301" t="s">
        <v>329</v>
      </c>
      <c r="B113" s="301"/>
      <c r="C113" s="10"/>
      <c r="D113" s="11">
        <v>32617.15</v>
      </c>
    </row>
    <row r="114" spans="1:4" x14ac:dyDescent="0.3">
      <c r="A114" s="57"/>
      <c r="B114" s="13" t="s">
        <v>330</v>
      </c>
      <c r="C114" s="14">
        <v>32617.15</v>
      </c>
      <c r="D114" s="63"/>
    </row>
    <row r="115" spans="1:4" x14ac:dyDescent="0.3">
      <c r="A115" s="16"/>
      <c r="B115" s="17" t="s">
        <v>331</v>
      </c>
      <c r="C115" s="14">
        <v>0</v>
      </c>
      <c r="D115" s="62"/>
    </row>
    <row r="116" spans="1:4" ht="33" x14ac:dyDescent="0.3">
      <c r="A116" s="16"/>
      <c r="B116" s="18" t="s">
        <v>332</v>
      </c>
      <c r="C116" s="14">
        <v>0</v>
      </c>
      <c r="D116" s="62"/>
    </row>
    <row r="117" spans="1:4" x14ac:dyDescent="0.3">
      <c r="A117" s="19"/>
      <c r="B117" s="20" t="s">
        <v>333</v>
      </c>
      <c r="C117" s="14">
        <v>0</v>
      </c>
      <c r="D117" s="62"/>
    </row>
    <row r="118" spans="1:4" x14ac:dyDescent="0.3">
      <c r="A118" s="16"/>
      <c r="B118" s="17" t="s">
        <v>334</v>
      </c>
      <c r="C118" s="14">
        <v>0</v>
      </c>
      <c r="D118" s="62"/>
    </row>
    <row r="119" spans="1:4" x14ac:dyDescent="0.3">
      <c r="A119" s="16"/>
      <c r="B119" s="17" t="s">
        <v>335</v>
      </c>
      <c r="C119" s="14">
        <v>0</v>
      </c>
      <c r="D119" s="62"/>
    </row>
    <row r="120" spans="1:4" x14ac:dyDescent="0.3">
      <c r="A120" s="302" t="s">
        <v>336</v>
      </c>
      <c r="B120" s="303"/>
      <c r="C120" s="21"/>
      <c r="D120" s="11">
        <f>D121</f>
        <v>0</v>
      </c>
    </row>
    <row r="121" spans="1:4" x14ac:dyDescent="0.3">
      <c r="A121" s="16"/>
      <c r="B121" s="17" t="s">
        <v>337</v>
      </c>
      <c r="C121" s="14">
        <v>0</v>
      </c>
      <c r="D121" s="62">
        <v>0</v>
      </c>
    </row>
    <row r="122" spans="1:4" x14ac:dyDescent="0.3">
      <c r="A122" s="16"/>
      <c r="B122" s="18" t="s">
        <v>338</v>
      </c>
      <c r="C122" s="14">
        <v>0</v>
      </c>
      <c r="D122" s="62"/>
    </row>
    <row r="123" spans="1:4" x14ac:dyDescent="0.3">
      <c r="A123" s="19"/>
      <c r="B123" s="20" t="s">
        <v>339</v>
      </c>
      <c r="C123" s="14">
        <v>0</v>
      </c>
      <c r="D123" s="62"/>
    </row>
    <row r="124" spans="1:4" x14ac:dyDescent="0.3">
      <c r="A124" s="16"/>
      <c r="B124" s="17" t="s">
        <v>340</v>
      </c>
      <c r="C124" s="14">
        <v>0</v>
      </c>
      <c r="D124" s="62"/>
    </row>
    <row r="125" spans="1:4" x14ac:dyDescent="0.3">
      <c r="A125" s="304" t="s">
        <v>341</v>
      </c>
      <c r="B125" s="305"/>
      <c r="C125" s="148"/>
      <c r="D125" s="22">
        <f>D111+D113-D120</f>
        <v>93672719.390000001</v>
      </c>
    </row>
    <row r="127" spans="1:4" x14ac:dyDescent="0.3">
      <c r="A127" s="306" t="s">
        <v>342</v>
      </c>
      <c r="B127" s="306"/>
      <c r="C127" s="306"/>
      <c r="D127" s="306"/>
    </row>
    <row r="128" spans="1:4" x14ac:dyDescent="0.3">
      <c r="A128" s="306"/>
      <c r="B128" s="306"/>
      <c r="C128" s="306"/>
      <c r="D128" s="306"/>
    </row>
    <row r="130" spans="1:11" ht="87.75" customHeight="1" x14ac:dyDescent="0.3">
      <c r="A130" s="307" t="s">
        <v>343</v>
      </c>
      <c r="B130" s="307"/>
      <c r="C130" s="307"/>
      <c r="D130" s="307"/>
    </row>
    <row r="131" spans="1:11" x14ac:dyDescent="0.3">
      <c r="A131" s="23"/>
      <c r="B131" s="23"/>
      <c r="C131" s="23"/>
      <c r="D131" s="23"/>
    </row>
    <row r="133" spans="1:11" x14ac:dyDescent="0.3">
      <c r="A133" s="315" t="s">
        <v>381</v>
      </c>
      <c r="B133" s="316"/>
      <c r="C133" s="317" t="s">
        <v>382</v>
      </c>
      <c r="D133" s="318"/>
    </row>
    <row r="134" spans="1:11" x14ac:dyDescent="0.3">
      <c r="A134" s="311" t="s">
        <v>378</v>
      </c>
      <c r="B134" s="312"/>
      <c r="C134" s="313" t="s">
        <v>379</v>
      </c>
      <c r="D134" s="312"/>
    </row>
    <row r="135" spans="1:11" x14ac:dyDescent="0.3">
      <c r="A135" s="28"/>
      <c r="B135" s="28"/>
      <c r="C135" s="28"/>
      <c r="D135" s="28"/>
    </row>
    <row r="136" spans="1:11" x14ac:dyDescent="0.3">
      <c r="A136" s="28"/>
      <c r="B136" s="28"/>
      <c r="C136" s="28"/>
      <c r="D136" s="28"/>
    </row>
    <row r="137" spans="1:11" x14ac:dyDescent="0.3">
      <c r="A137" s="29"/>
      <c r="B137" s="29"/>
      <c r="C137" s="29"/>
      <c r="D137" s="29"/>
    </row>
    <row r="138" spans="1:11" x14ac:dyDescent="0.3">
      <c r="A138" s="319" t="s">
        <v>380</v>
      </c>
      <c r="B138" s="316"/>
      <c r="C138" s="316"/>
      <c r="D138" s="316"/>
    </row>
    <row r="139" spans="1:11" x14ac:dyDescent="0.3">
      <c r="A139" s="312" t="s">
        <v>349</v>
      </c>
      <c r="B139" s="312"/>
      <c r="C139" s="312"/>
      <c r="D139" s="312"/>
    </row>
    <row r="144" spans="1:11" x14ac:dyDescent="0.3">
      <c r="B144" s="323"/>
      <c r="C144" s="323"/>
      <c r="D144" s="44"/>
      <c r="E144" s="45"/>
      <c r="F144" s="46"/>
      <c r="G144" s="47"/>
      <c r="H144" s="48"/>
      <c r="I144" s="321"/>
      <c r="J144" s="321"/>
      <c r="K144" s="321"/>
    </row>
    <row r="145" spans="2:11" x14ac:dyDescent="0.3">
      <c r="B145" s="322"/>
      <c r="C145" s="322"/>
      <c r="D145" s="44"/>
      <c r="E145" s="45"/>
      <c r="F145" s="44"/>
      <c r="G145" s="47"/>
      <c r="H145" s="48"/>
      <c r="I145" s="320"/>
      <c r="J145" s="320"/>
      <c r="K145" s="320"/>
    </row>
  </sheetData>
  <mergeCells count="57">
    <mergeCell ref="I145:K145"/>
    <mergeCell ref="I144:K144"/>
    <mergeCell ref="B145:C145"/>
    <mergeCell ref="B144:C144"/>
    <mergeCell ref="A138:D138"/>
    <mergeCell ref="A139:D139"/>
    <mergeCell ref="A134:B134"/>
    <mergeCell ref="C134:D134"/>
    <mergeCell ref="A105:D105"/>
    <mergeCell ref="A106:D106"/>
    <mergeCell ref="A107:D110"/>
    <mergeCell ref="A111:B111"/>
    <mergeCell ref="A113:B113"/>
    <mergeCell ref="A120:B120"/>
    <mergeCell ref="A125:B125"/>
    <mergeCell ref="A127:D128"/>
    <mergeCell ref="A130:D130"/>
    <mergeCell ref="A133:B133"/>
    <mergeCell ref="C133:D133"/>
    <mergeCell ref="A100:B100"/>
    <mergeCell ref="C100:D100"/>
    <mergeCell ref="A67:D67"/>
    <mergeCell ref="A68:D68"/>
    <mergeCell ref="A70:D73"/>
    <mergeCell ref="A74:B74"/>
    <mergeCell ref="A76:B76"/>
    <mergeCell ref="A83:B83"/>
    <mergeCell ref="A88:B88"/>
    <mergeCell ref="A90:D91"/>
    <mergeCell ref="A93:D93"/>
    <mergeCell ref="A99:B99"/>
    <mergeCell ref="C99:D99"/>
    <mergeCell ref="A63:B63"/>
    <mergeCell ref="C63:D63"/>
    <mergeCell ref="A29:D29"/>
    <mergeCell ref="A30:D30"/>
    <mergeCell ref="A31:D34"/>
    <mergeCell ref="A35:B35"/>
    <mergeCell ref="A37:B37"/>
    <mergeCell ref="A44:B44"/>
    <mergeCell ref="A49:B49"/>
    <mergeCell ref="A54:D55"/>
    <mergeCell ref="A57:D57"/>
    <mergeCell ref="A62:B62"/>
    <mergeCell ref="C62:D62"/>
    <mergeCell ref="A28:D28"/>
    <mergeCell ref="A1:D4"/>
    <mergeCell ref="A5:B5"/>
    <mergeCell ref="A7:B7"/>
    <mergeCell ref="A14:B14"/>
    <mergeCell ref="A19:B19"/>
    <mergeCell ref="A21:D22"/>
    <mergeCell ref="A24:D24"/>
    <mergeCell ref="A26:B26"/>
    <mergeCell ref="C26:D26"/>
    <mergeCell ref="A27:B27"/>
    <mergeCell ref="C27:D27"/>
  </mergeCells>
  <pageMargins left="0.70866141732283472" right="0.70866141732283472" top="0.74803149606299213" bottom="0.74803149606299213" header="0.31496062992125984" footer="0.31496062992125984"/>
  <pageSetup scale="95" fitToHeight="0" orientation="portrait" r:id="rId1"/>
  <rowBreaks count="1" manualBreakCount="1">
    <brk id="106"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B29D-3295-42A2-AA2A-3C7129AAB74B}">
  <dimension ref="A1:G149"/>
  <sheetViews>
    <sheetView view="pageBreakPreview" zoomScaleNormal="85" zoomScaleSheetLayoutView="100" workbookViewId="0">
      <selection activeCell="B14" sqref="B14"/>
    </sheetView>
  </sheetViews>
  <sheetFormatPr baseColWidth="10" defaultRowHeight="16.5" x14ac:dyDescent="0.3"/>
  <cols>
    <col min="1" max="1" width="34.33203125" style="30" customWidth="1"/>
    <col min="2" max="2" width="59.6640625" style="30" bestFit="1" customWidth="1"/>
    <col min="3" max="4" width="17.6640625" style="30" bestFit="1" customWidth="1"/>
    <col min="5" max="16384" width="12" style="30"/>
  </cols>
  <sheetData>
    <row r="1" spans="1:7" ht="16.5" customHeight="1" x14ac:dyDescent="0.3">
      <c r="A1" s="325" t="s">
        <v>417</v>
      </c>
      <c r="B1" s="326"/>
      <c r="C1" s="326"/>
      <c r="D1" s="327"/>
      <c r="F1" s="31"/>
      <c r="G1" s="31"/>
    </row>
    <row r="2" spans="1:7" ht="16.5" customHeight="1" x14ac:dyDescent="0.3">
      <c r="A2" s="328"/>
      <c r="B2" s="329"/>
      <c r="C2" s="329"/>
      <c r="D2" s="330"/>
      <c r="F2" s="31"/>
      <c r="G2" s="31"/>
    </row>
    <row r="3" spans="1:7" ht="16.5" customHeight="1" x14ac:dyDescent="0.3">
      <c r="A3" s="328"/>
      <c r="B3" s="329"/>
      <c r="C3" s="329"/>
      <c r="D3" s="330"/>
      <c r="F3" s="31"/>
      <c r="G3" s="31"/>
    </row>
    <row r="4" spans="1:7" ht="16.5" customHeight="1" x14ac:dyDescent="0.3">
      <c r="A4" s="331"/>
      <c r="B4" s="332"/>
      <c r="C4" s="332"/>
      <c r="D4" s="333"/>
      <c r="F4" s="31"/>
      <c r="G4" s="31"/>
    </row>
    <row r="5" spans="1:7" ht="16.5" customHeight="1" x14ac:dyDescent="0.3">
      <c r="D5" s="32"/>
    </row>
    <row r="6" spans="1:7" ht="16.5" customHeight="1" x14ac:dyDescent="0.3">
      <c r="A6" s="33" t="s">
        <v>350</v>
      </c>
      <c r="B6" s="33"/>
      <c r="C6" s="33"/>
      <c r="D6" s="35">
        <v>62482688.880000003</v>
      </c>
    </row>
    <row r="7" spans="1:7" ht="16.5" customHeight="1" x14ac:dyDescent="0.3">
      <c r="A7" s="139"/>
      <c r="B7" s="140"/>
      <c r="C7" s="140"/>
      <c r="D7" s="141"/>
    </row>
    <row r="8" spans="1:7" ht="16.5" customHeight="1" x14ac:dyDescent="0.3">
      <c r="A8" s="334" t="s">
        <v>351</v>
      </c>
      <c r="B8" s="335"/>
      <c r="C8" s="36"/>
      <c r="D8" s="37">
        <f>SUM(C9:C26)</f>
        <v>9740125.0100000016</v>
      </c>
    </row>
    <row r="9" spans="1:7" ht="16.5" customHeight="1" x14ac:dyDescent="0.3">
      <c r="A9" s="38"/>
      <c r="B9" s="39" t="s">
        <v>352</v>
      </c>
      <c r="C9" s="37">
        <v>121812.43</v>
      </c>
      <c r="D9" s="145"/>
    </row>
    <row r="10" spans="1:7" ht="16.5" customHeight="1" x14ac:dyDescent="0.3">
      <c r="A10" s="38"/>
      <c r="B10" s="39" t="s">
        <v>353</v>
      </c>
      <c r="C10" s="37">
        <v>22620</v>
      </c>
      <c r="D10" s="145"/>
    </row>
    <row r="11" spans="1:7" ht="16.5" customHeight="1" x14ac:dyDescent="0.3">
      <c r="A11" s="38"/>
      <c r="B11" s="39" t="s">
        <v>354</v>
      </c>
      <c r="C11" s="37">
        <v>190480</v>
      </c>
      <c r="D11" s="145"/>
    </row>
    <row r="12" spans="1:7" ht="16.5" customHeight="1" x14ac:dyDescent="0.3">
      <c r="A12" s="38"/>
      <c r="B12" s="39" t="s">
        <v>355</v>
      </c>
      <c r="C12" s="37">
        <v>277331.13</v>
      </c>
      <c r="D12" s="145"/>
    </row>
    <row r="13" spans="1:7" ht="16.5" customHeight="1" x14ac:dyDescent="0.3">
      <c r="A13" s="38"/>
      <c r="B13" s="39" t="s">
        <v>356</v>
      </c>
      <c r="C13" s="37">
        <v>0</v>
      </c>
      <c r="D13" s="145"/>
    </row>
    <row r="14" spans="1:7" ht="16.5" customHeight="1" x14ac:dyDescent="0.3">
      <c r="A14" s="38"/>
      <c r="B14" s="39" t="s">
        <v>357</v>
      </c>
      <c r="C14" s="37">
        <v>152449.73000000001</v>
      </c>
      <c r="D14" s="145"/>
    </row>
    <row r="15" spans="1:7" ht="16.5" customHeight="1" x14ac:dyDescent="0.3">
      <c r="A15" s="38"/>
      <c r="B15" s="39" t="s">
        <v>358</v>
      </c>
      <c r="C15" s="37">
        <v>0</v>
      </c>
      <c r="D15" s="145"/>
    </row>
    <row r="16" spans="1:7" ht="16.5" customHeight="1" x14ac:dyDescent="0.3">
      <c r="A16" s="38"/>
      <c r="B16" s="39" t="s">
        <v>359</v>
      </c>
      <c r="C16" s="37">
        <v>0</v>
      </c>
      <c r="D16" s="145"/>
    </row>
    <row r="17" spans="1:4" ht="16.5" customHeight="1" x14ac:dyDescent="0.3">
      <c r="A17" s="38"/>
      <c r="B17" s="39" t="s">
        <v>360</v>
      </c>
      <c r="C17" s="37">
        <v>0</v>
      </c>
      <c r="D17" s="145"/>
    </row>
    <row r="18" spans="1:4" ht="16.5" customHeight="1" x14ac:dyDescent="0.3">
      <c r="A18" s="38"/>
      <c r="B18" s="39" t="s">
        <v>361</v>
      </c>
      <c r="C18" s="37">
        <v>0</v>
      </c>
      <c r="D18" s="145"/>
    </row>
    <row r="19" spans="1:4" ht="16.5" customHeight="1" x14ac:dyDescent="0.3">
      <c r="A19" s="38"/>
      <c r="B19" s="39" t="s">
        <v>404</v>
      </c>
      <c r="C19" s="37">
        <v>8975431.7200000007</v>
      </c>
      <c r="D19" s="145"/>
    </row>
    <row r="20" spans="1:4" ht="16.5" customHeight="1" x14ac:dyDescent="0.3">
      <c r="A20" s="38"/>
      <c r="B20" s="39" t="s">
        <v>362</v>
      </c>
      <c r="C20" s="37">
        <v>0</v>
      </c>
      <c r="D20" s="145"/>
    </row>
    <row r="21" spans="1:4" ht="16.5" customHeight="1" x14ac:dyDescent="0.3">
      <c r="A21" s="38"/>
      <c r="B21" s="39" t="s">
        <v>363</v>
      </c>
      <c r="C21" s="37">
        <v>0</v>
      </c>
      <c r="D21" s="145"/>
    </row>
    <row r="22" spans="1:4" ht="16.5" customHeight="1" x14ac:dyDescent="0.3">
      <c r="A22" s="38"/>
      <c r="B22" s="39" t="s">
        <v>364</v>
      </c>
      <c r="C22" s="37">
        <v>0</v>
      </c>
      <c r="D22" s="145"/>
    </row>
    <row r="23" spans="1:4" ht="16.5" customHeight="1" x14ac:dyDescent="0.3">
      <c r="A23" s="38"/>
      <c r="B23" s="41" t="s">
        <v>365</v>
      </c>
      <c r="C23" s="37">
        <v>0</v>
      </c>
      <c r="D23" s="145"/>
    </row>
    <row r="24" spans="1:4" ht="16.5" customHeight="1" x14ac:dyDescent="0.3">
      <c r="A24" s="38"/>
      <c r="B24" s="39" t="s">
        <v>366</v>
      </c>
      <c r="C24" s="37">
        <v>0</v>
      </c>
      <c r="D24" s="145"/>
    </row>
    <row r="25" spans="1:4" ht="16.5" customHeight="1" x14ac:dyDescent="0.3">
      <c r="A25" s="38"/>
      <c r="B25" s="39" t="s">
        <v>367</v>
      </c>
      <c r="C25" s="37">
        <v>0</v>
      </c>
      <c r="D25" s="145"/>
    </row>
    <row r="26" spans="1:4" ht="16.5" customHeight="1" x14ac:dyDescent="0.3">
      <c r="A26" s="38"/>
      <c r="B26" s="39" t="s">
        <v>368</v>
      </c>
      <c r="C26" s="37">
        <v>0</v>
      </c>
      <c r="D26" s="146"/>
    </row>
    <row r="27" spans="1:4" ht="16.5" customHeight="1" x14ac:dyDescent="0.3">
      <c r="A27" s="143"/>
      <c r="B27" s="144"/>
      <c r="C27" s="144"/>
      <c r="D27" s="142"/>
    </row>
    <row r="28" spans="1:4" ht="16.5" customHeight="1" x14ac:dyDescent="0.3">
      <c r="A28" s="334" t="s">
        <v>369</v>
      </c>
      <c r="B28" s="335"/>
      <c r="C28" s="39"/>
      <c r="D28" s="37">
        <f>SUM(C29:C35)</f>
        <v>0</v>
      </c>
    </row>
    <row r="29" spans="1:4" ht="33" customHeight="1" x14ac:dyDescent="0.3">
      <c r="A29" s="38"/>
      <c r="B29" s="42" t="s">
        <v>370</v>
      </c>
      <c r="C29" s="37">
        <v>0</v>
      </c>
      <c r="D29" s="145"/>
    </row>
    <row r="30" spans="1:4" ht="16.5" customHeight="1" x14ac:dyDescent="0.3">
      <c r="A30" s="38"/>
      <c r="B30" s="39" t="s">
        <v>371</v>
      </c>
      <c r="C30" s="37">
        <v>0</v>
      </c>
      <c r="D30" s="145"/>
    </row>
    <row r="31" spans="1:4" ht="16.5" customHeight="1" x14ac:dyDescent="0.3">
      <c r="A31" s="38"/>
      <c r="B31" s="39" t="s">
        <v>372</v>
      </c>
      <c r="C31" s="37">
        <v>0</v>
      </c>
      <c r="D31" s="145"/>
    </row>
    <row r="32" spans="1:4" ht="33" customHeight="1" x14ac:dyDescent="0.3">
      <c r="A32" s="38"/>
      <c r="B32" s="42" t="s">
        <v>373</v>
      </c>
      <c r="C32" s="37">
        <v>0</v>
      </c>
      <c r="D32" s="145"/>
    </row>
    <row r="33" spans="1:4" ht="16.5" customHeight="1" x14ac:dyDescent="0.3">
      <c r="A33" s="38"/>
      <c r="B33" s="39" t="s">
        <v>374</v>
      </c>
      <c r="C33" s="37">
        <v>0</v>
      </c>
      <c r="D33" s="145"/>
    </row>
    <row r="34" spans="1:4" ht="16.5" customHeight="1" x14ac:dyDescent="0.3">
      <c r="A34" s="38"/>
      <c r="B34" s="39" t="s">
        <v>375</v>
      </c>
      <c r="C34" s="37">
        <v>0</v>
      </c>
      <c r="D34" s="145"/>
    </row>
    <row r="35" spans="1:4" ht="16.5" customHeight="1" x14ac:dyDescent="0.3">
      <c r="A35" s="38"/>
      <c r="B35" s="39" t="s">
        <v>376</v>
      </c>
      <c r="C35" s="37">
        <v>0</v>
      </c>
      <c r="D35" s="146"/>
    </row>
    <row r="36" spans="1:4" ht="16.5" customHeight="1" x14ac:dyDescent="0.3">
      <c r="A36" s="143"/>
      <c r="B36" s="144"/>
      <c r="C36" s="144"/>
      <c r="D36" s="142"/>
    </row>
    <row r="37" spans="1:4" ht="16.5" customHeight="1" x14ac:dyDescent="0.3">
      <c r="A37" s="33" t="s">
        <v>377</v>
      </c>
      <c r="B37" s="33"/>
      <c r="C37" s="33"/>
      <c r="D37" s="35">
        <f>D6-D8+D28</f>
        <v>52742563.870000005</v>
      </c>
    </row>
    <row r="38" spans="1:4" ht="16.5" customHeight="1" x14ac:dyDescent="0.3">
      <c r="A38" s="40"/>
      <c r="B38" s="40"/>
      <c r="C38" s="40"/>
      <c r="D38" s="40"/>
    </row>
    <row r="39" spans="1:4" ht="16.5" customHeight="1" x14ac:dyDescent="0.3">
      <c r="A39" s="336" t="s">
        <v>342</v>
      </c>
      <c r="B39" s="336"/>
      <c r="C39" s="336"/>
      <c r="D39" s="336"/>
    </row>
    <row r="40" spans="1:4" ht="16.5" customHeight="1" x14ac:dyDescent="0.3">
      <c r="A40" s="336"/>
      <c r="B40" s="336"/>
      <c r="C40" s="336"/>
      <c r="D40" s="336"/>
    </row>
    <row r="41" spans="1:4" ht="16.5" customHeight="1" x14ac:dyDescent="0.3">
      <c r="A41" s="43"/>
      <c r="B41" s="43"/>
      <c r="C41" s="43"/>
      <c r="D41" s="43"/>
    </row>
    <row r="42" spans="1:4" ht="53.25" customHeight="1" x14ac:dyDescent="0.3">
      <c r="A42" s="337" t="s">
        <v>343</v>
      </c>
      <c r="B42" s="337"/>
      <c r="C42" s="337"/>
      <c r="D42" s="337"/>
    </row>
    <row r="43" spans="1:4" ht="16.5" customHeight="1" x14ac:dyDescent="0.3">
      <c r="A43" s="43"/>
      <c r="B43" s="43"/>
      <c r="C43" s="43"/>
      <c r="D43" s="43"/>
    </row>
    <row r="44" spans="1:4" ht="16.5" customHeight="1" x14ac:dyDescent="0.3">
      <c r="A44" s="43"/>
      <c r="B44" s="43"/>
      <c r="C44" s="43"/>
      <c r="D44" s="43"/>
    </row>
    <row r="45" spans="1:4" ht="16.5" customHeight="1" x14ac:dyDescent="0.3">
      <c r="A45" s="43"/>
      <c r="B45" s="43"/>
      <c r="C45" s="43"/>
      <c r="D45" s="43"/>
    </row>
    <row r="46" spans="1:4" s="40" customFormat="1" ht="25.5" customHeight="1" x14ac:dyDescent="0.2">
      <c r="A46" s="49" t="s">
        <v>381</v>
      </c>
      <c r="B46" s="55" t="s">
        <v>382</v>
      </c>
      <c r="C46" s="324" t="s">
        <v>380</v>
      </c>
      <c r="D46" s="318"/>
    </row>
    <row r="47" spans="1:4" s="40" customFormat="1" ht="33" customHeight="1" x14ac:dyDescent="0.2">
      <c r="A47" s="50" t="s">
        <v>378</v>
      </c>
      <c r="B47" s="52" t="s">
        <v>379</v>
      </c>
      <c r="C47" s="338" t="s">
        <v>349</v>
      </c>
      <c r="D47" s="338"/>
    </row>
    <row r="48" spans="1:4" x14ac:dyDescent="0.3">
      <c r="A48" s="325" t="s">
        <v>418</v>
      </c>
      <c r="B48" s="326"/>
      <c r="C48" s="326"/>
      <c r="D48" s="327"/>
    </row>
    <row r="49" spans="1:4" x14ac:dyDescent="0.3">
      <c r="A49" s="328"/>
      <c r="B49" s="329"/>
      <c r="C49" s="329"/>
      <c r="D49" s="330"/>
    </row>
    <row r="50" spans="1:4" ht="16.5" customHeight="1" x14ac:dyDescent="0.3">
      <c r="A50" s="328"/>
      <c r="B50" s="329"/>
      <c r="C50" s="329"/>
      <c r="D50" s="330"/>
    </row>
    <row r="51" spans="1:4" x14ac:dyDescent="0.3">
      <c r="A51" s="331"/>
      <c r="B51" s="332"/>
      <c r="C51" s="332"/>
      <c r="D51" s="333"/>
    </row>
    <row r="52" spans="1:4" x14ac:dyDescent="0.3">
      <c r="D52" s="32"/>
    </row>
    <row r="53" spans="1:4" x14ac:dyDescent="0.3">
      <c r="A53" s="33" t="s">
        <v>350</v>
      </c>
      <c r="B53" s="33"/>
      <c r="C53" s="33"/>
      <c r="D53" s="35">
        <v>71900166.790000007</v>
      </c>
    </row>
    <row r="54" spans="1:4" x14ac:dyDescent="0.3">
      <c r="D54" s="32"/>
    </row>
    <row r="55" spans="1:4" x14ac:dyDescent="0.3">
      <c r="A55" s="334" t="s">
        <v>351</v>
      </c>
      <c r="B55" s="335"/>
      <c r="C55" s="36"/>
      <c r="D55" s="37">
        <f>SUM(C56:C73)</f>
        <v>14170469.4</v>
      </c>
    </row>
    <row r="56" spans="1:4" x14ac:dyDescent="0.3">
      <c r="A56" s="38"/>
      <c r="B56" s="39" t="s">
        <v>352</v>
      </c>
      <c r="C56" s="37">
        <v>163479.63</v>
      </c>
      <c r="D56" s="142"/>
    </row>
    <row r="57" spans="1:4" x14ac:dyDescent="0.3">
      <c r="A57" s="38"/>
      <c r="B57" s="39" t="s">
        <v>353</v>
      </c>
      <c r="C57" s="37">
        <v>22620</v>
      </c>
      <c r="D57" s="142"/>
    </row>
    <row r="58" spans="1:4" x14ac:dyDescent="0.3">
      <c r="A58" s="38"/>
      <c r="B58" s="39" t="s">
        <v>354</v>
      </c>
      <c r="C58" s="37">
        <v>190480</v>
      </c>
      <c r="D58" s="142"/>
    </row>
    <row r="59" spans="1:4" x14ac:dyDescent="0.3">
      <c r="A59" s="38"/>
      <c r="B59" s="39" t="s">
        <v>355</v>
      </c>
      <c r="C59" s="37">
        <v>377331.13</v>
      </c>
      <c r="D59" s="142"/>
    </row>
    <row r="60" spans="1:4" x14ac:dyDescent="0.3">
      <c r="A60" s="38"/>
      <c r="B60" s="39" t="s">
        <v>356</v>
      </c>
      <c r="C60" s="37">
        <v>0</v>
      </c>
      <c r="D60" s="142"/>
    </row>
    <row r="61" spans="1:4" x14ac:dyDescent="0.3">
      <c r="A61" s="38"/>
      <c r="B61" s="39" t="s">
        <v>357</v>
      </c>
      <c r="C61" s="37">
        <v>152449.73000000001</v>
      </c>
      <c r="D61" s="142"/>
    </row>
    <row r="62" spans="1:4" x14ac:dyDescent="0.3">
      <c r="A62" s="38"/>
      <c r="B62" s="39" t="s">
        <v>358</v>
      </c>
      <c r="C62" s="37">
        <v>0</v>
      </c>
      <c r="D62" s="142"/>
    </row>
    <row r="63" spans="1:4" x14ac:dyDescent="0.3">
      <c r="A63" s="38"/>
      <c r="B63" s="39" t="s">
        <v>359</v>
      </c>
      <c r="C63" s="37">
        <v>0</v>
      </c>
      <c r="D63" s="142"/>
    </row>
    <row r="64" spans="1:4" x14ac:dyDescent="0.3">
      <c r="A64" s="38"/>
      <c r="B64" s="39" t="s">
        <v>360</v>
      </c>
      <c r="C64" s="37">
        <v>0</v>
      </c>
      <c r="D64" s="142"/>
    </row>
    <row r="65" spans="1:4" x14ac:dyDescent="0.3">
      <c r="A65" s="38"/>
      <c r="B65" s="39" t="s">
        <v>393</v>
      </c>
      <c r="C65" s="37">
        <v>13264108.91</v>
      </c>
      <c r="D65" s="142"/>
    </row>
    <row r="66" spans="1:4" x14ac:dyDescent="0.3">
      <c r="A66" s="38"/>
      <c r="B66" s="39" t="s">
        <v>361</v>
      </c>
      <c r="C66" s="37"/>
      <c r="D66" s="142"/>
    </row>
    <row r="67" spans="1:4" x14ac:dyDescent="0.3">
      <c r="A67" s="38"/>
      <c r="B67" s="39" t="s">
        <v>362</v>
      </c>
      <c r="C67" s="37">
        <v>0</v>
      </c>
      <c r="D67" s="142"/>
    </row>
    <row r="68" spans="1:4" x14ac:dyDescent="0.3">
      <c r="A68" s="38"/>
      <c r="B68" s="39" t="s">
        <v>363</v>
      </c>
      <c r="C68" s="37">
        <v>0</v>
      </c>
      <c r="D68" s="142"/>
    </row>
    <row r="69" spans="1:4" x14ac:dyDescent="0.3">
      <c r="A69" s="38"/>
      <c r="B69" s="39" t="s">
        <v>364</v>
      </c>
      <c r="C69" s="37">
        <v>0</v>
      </c>
      <c r="D69" s="142"/>
    </row>
    <row r="70" spans="1:4" x14ac:dyDescent="0.3">
      <c r="A70" s="38"/>
      <c r="B70" s="41" t="s">
        <v>365</v>
      </c>
      <c r="C70" s="37">
        <v>0</v>
      </c>
      <c r="D70" s="142"/>
    </row>
    <row r="71" spans="1:4" x14ac:dyDescent="0.3">
      <c r="A71" s="38"/>
      <c r="B71" s="39" t="s">
        <v>366</v>
      </c>
      <c r="C71" s="37">
        <v>0</v>
      </c>
      <c r="D71" s="142"/>
    </row>
    <row r="72" spans="1:4" x14ac:dyDescent="0.3">
      <c r="A72" s="38"/>
      <c r="B72" s="39" t="s">
        <v>367</v>
      </c>
      <c r="C72" s="37">
        <v>0</v>
      </c>
      <c r="D72" s="142"/>
    </row>
    <row r="73" spans="1:4" x14ac:dyDescent="0.3">
      <c r="A73" s="38"/>
      <c r="B73" s="39" t="s">
        <v>368</v>
      </c>
      <c r="C73" s="37">
        <v>0</v>
      </c>
      <c r="D73" s="147"/>
    </row>
    <row r="74" spans="1:4" x14ac:dyDescent="0.3">
      <c r="A74" s="40"/>
      <c r="B74" s="40"/>
      <c r="C74" s="40"/>
      <c r="D74" s="40"/>
    </row>
    <row r="75" spans="1:4" x14ac:dyDescent="0.3">
      <c r="A75" s="334" t="s">
        <v>369</v>
      </c>
      <c r="B75" s="335"/>
      <c r="C75" s="39"/>
      <c r="D75" s="37">
        <f>SUM(C76:C82)</f>
        <v>0</v>
      </c>
    </row>
    <row r="76" spans="1:4" ht="33" x14ac:dyDescent="0.3">
      <c r="A76" s="38"/>
      <c r="B76" s="42" t="s">
        <v>370</v>
      </c>
      <c r="C76" s="37">
        <v>0</v>
      </c>
      <c r="D76" s="142"/>
    </row>
    <row r="77" spans="1:4" x14ac:dyDescent="0.3">
      <c r="A77" s="38"/>
      <c r="B77" s="39" t="s">
        <v>371</v>
      </c>
      <c r="C77" s="37">
        <v>0</v>
      </c>
      <c r="D77" s="142"/>
    </row>
    <row r="78" spans="1:4" x14ac:dyDescent="0.3">
      <c r="A78" s="38"/>
      <c r="B78" s="39" t="s">
        <v>372</v>
      </c>
      <c r="C78" s="37">
        <v>0</v>
      </c>
      <c r="D78" s="142"/>
    </row>
    <row r="79" spans="1:4" ht="33" x14ac:dyDescent="0.3">
      <c r="A79" s="38"/>
      <c r="B79" s="42" t="s">
        <v>373</v>
      </c>
      <c r="C79" s="37">
        <v>0</v>
      </c>
      <c r="D79" s="142"/>
    </row>
    <row r="80" spans="1:4" x14ac:dyDescent="0.3">
      <c r="A80" s="38"/>
      <c r="B80" s="39" t="s">
        <v>374</v>
      </c>
      <c r="C80" s="37">
        <v>0</v>
      </c>
      <c r="D80" s="142"/>
    </row>
    <row r="81" spans="1:4" x14ac:dyDescent="0.3">
      <c r="A81" s="38"/>
      <c r="B81" s="39" t="s">
        <v>375</v>
      </c>
      <c r="C81" s="37">
        <v>0</v>
      </c>
      <c r="D81" s="142"/>
    </row>
    <row r="82" spans="1:4" x14ac:dyDescent="0.3">
      <c r="A82" s="38"/>
      <c r="B82" s="39" t="s">
        <v>376</v>
      </c>
      <c r="C82" s="37">
        <v>0</v>
      </c>
      <c r="D82" s="147"/>
    </row>
    <row r="83" spans="1:4" x14ac:dyDescent="0.3">
      <c r="A83" s="40"/>
      <c r="B83" s="40"/>
      <c r="C83" s="40"/>
      <c r="D83" s="40"/>
    </row>
    <row r="84" spans="1:4" x14ac:dyDescent="0.3">
      <c r="A84" s="33" t="s">
        <v>377</v>
      </c>
      <c r="B84" s="33"/>
      <c r="C84" s="33"/>
      <c r="D84" s="35">
        <f>D53-D55+D75</f>
        <v>57729697.390000008</v>
      </c>
    </row>
    <row r="85" spans="1:4" x14ac:dyDescent="0.3">
      <c r="A85" s="40"/>
      <c r="B85" s="40"/>
      <c r="C85" s="40"/>
      <c r="D85" s="40"/>
    </row>
    <row r="86" spans="1:4" x14ac:dyDescent="0.3">
      <c r="A86" s="336" t="s">
        <v>342</v>
      </c>
      <c r="B86" s="336"/>
      <c r="C86" s="336"/>
      <c r="D86" s="336"/>
    </row>
    <row r="87" spans="1:4" x14ac:dyDescent="0.3">
      <c r="A87" s="336"/>
      <c r="B87" s="336"/>
      <c r="C87" s="336"/>
      <c r="D87" s="336"/>
    </row>
    <row r="88" spans="1:4" x14ac:dyDescent="0.3">
      <c r="A88" s="43"/>
      <c r="B88" s="43"/>
      <c r="C88" s="43"/>
      <c r="D88" s="43"/>
    </row>
    <row r="89" spans="1:4" ht="67.5" customHeight="1" x14ac:dyDescent="0.3">
      <c r="A89" s="337" t="s">
        <v>343</v>
      </c>
      <c r="B89" s="337"/>
      <c r="C89" s="337"/>
      <c r="D89" s="337"/>
    </row>
    <row r="90" spans="1:4" x14ac:dyDescent="0.3">
      <c r="A90" s="43"/>
      <c r="B90" s="43"/>
      <c r="C90" s="43"/>
      <c r="D90" s="43"/>
    </row>
    <row r="91" spans="1:4" x14ac:dyDescent="0.3">
      <c r="A91" s="43"/>
      <c r="B91" s="43"/>
      <c r="C91" s="43"/>
      <c r="D91" s="43"/>
    </row>
    <row r="92" spans="1:4" x14ac:dyDescent="0.3">
      <c r="A92" s="43"/>
      <c r="B92" s="43"/>
      <c r="C92" s="43"/>
      <c r="D92" s="43"/>
    </row>
    <row r="93" spans="1:4" ht="16.5" customHeight="1" x14ac:dyDescent="0.3">
      <c r="A93" s="49" t="s">
        <v>381</v>
      </c>
      <c r="B93" s="55" t="s">
        <v>382</v>
      </c>
      <c r="C93" s="324" t="s">
        <v>380</v>
      </c>
      <c r="D93" s="318"/>
    </row>
    <row r="94" spans="1:4" ht="25.5" x14ac:dyDescent="0.3">
      <c r="A94" s="50" t="s">
        <v>378</v>
      </c>
      <c r="B94" s="52" t="s">
        <v>379</v>
      </c>
      <c r="C94" s="338" t="s">
        <v>349</v>
      </c>
      <c r="D94" s="338"/>
    </row>
    <row r="95" spans="1:4" x14ac:dyDescent="0.3">
      <c r="A95" s="325" t="s">
        <v>419</v>
      </c>
      <c r="B95" s="326"/>
      <c r="C95" s="326"/>
      <c r="D95" s="327"/>
    </row>
    <row r="96" spans="1:4" x14ac:dyDescent="0.3">
      <c r="A96" s="328"/>
      <c r="B96" s="329"/>
      <c r="C96" s="329"/>
      <c r="D96" s="330"/>
    </row>
    <row r="97" spans="1:4" x14ac:dyDescent="0.3">
      <c r="A97" s="328"/>
      <c r="B97" s="329"/>
      <c r="C97" s="329"/>
      <c r="D97" s="330"/>
    </row>
    <row r="98" spans="1:4" x14ac:dyDescent="0.3">
      <c r="A98" s="331"/>
      <c r="B98" s="332"/>
      <c r="C98" s="332"/>
      <c r="D98" s="333"/>
    </row>
    <row r="99" spans="1:4" x14ac:dyDescent="0.3">
      <c r="D99" s="32"/>
    </row>
    <row r="100" spans="1:4" x14ac:dyDescent="0.3">
      <c r="A100" s="33" t="s">
        <v>350</v>
      </c>
      <c r="B100" s="33"/>
      <c r="C100" s="34"/>
      <c r="D100" s="35">
        <v>89572855.329999998</v>
      </c>
    </row>
    <row r="101" spans="1:4" x14ac:dyDescent="0.3">
      <c r="D101" s="32"/>
    </row>
    <row r="102" spans="1:4" x14ac:dyDescent="0.3">
      <c r="A102" s="334" t="s">
        <v>351</v>
      </c>
      <c r="B102" s="335"/>
      <c r="C102" s="36"/>
      <c r="D102" s="37">
        <f>SUM(C103:C119)</f>
        <v>17042178.140000001</v>
      </c>
    </row>
    <row r="103" spans="1:4" x14ac:dyDescent="0.3">
      <c r="A103" s="38"/>
      <c r="B103" s="39" t="s">
        <v>352</v>
      </c>
      <c r="C103" s="37">
        <v>209440.07</v>
      </c>
      <c r="D103" s="40"/>
    </row>
    <row r="104" spans="1:4" x14ac:dyDescent="0.3">
      <c r="A104" s="38"/>
      <c r="B104" s="39" t="s">
        <v>353</v>
      </c>
      <c r="C104" s="37">
        <v>22620</v>
      </c>
      <c r="D104" s="40"/>
    </row>
    <row r="105" spans="1:4" x14ac:dyDescent="0.3">
      <c r="A105" s="38"/>
      <c r="B105" s="39" t="s">
        <v>354</v>
      </c>
      <c r="C105" s="37">
        <v>190480</v>
      </c>
      <c r="D105" s="40"/>
    </row>
    <row r="106" spans="1:4" x14ac:dyDescent="0.3">
      <c r="A106" s="38"/>
      <c r="B106" s="39" t="s">
        <v>355</v>
      </c>
      <c r="C106" s="37">
        <v>377331.13</v>
      </c>
      <c r="D106" s="40"/>
    </row>
    <row r="107" spans="1:4" x14ac:dyDescent="0.3">
      <c r="A107" s="38"/>
      <c r="B107" s="39" t="s">
        <v>356</v>
      </c>
      <c r="C107" s="37">
        <v>0</v>
      </c>
      <c r="D107" s="40"/>
    </row>
    <row r="108" spans="1:4" x14ac:dyDescent="0.3">
      <c r="A108" s="38"/>
      <c r="B108" s="39" t="s">
        <v>357</v>
      </c>
      <c r="C108" s="37">
        <v>256441.73</v>
      </c>
      <c r="D108" s="40"/>
    </row>
    <row r="109" spans="1:4" x14ac:dyDescent="0.3">
      <c r="A109" s="38"/>
      <c r="B109" s="39" t="s">
        <v>358</v>
      </c>
      <c r="C109" s="37">
        <v>0</v>
      </c>
      <c r="D109" s="40"/>
    </row>
    <row r="110" spans="1:4" x14ac:dyDescent="0.3">
      <c r="A110" s="38"/>
      <c r="B110" s="39" t="s">
        <v>359</v>
      </c>
      <c r="C110" s="37">
        <v>0</v>
      </c>
      <c r="D110" s="40"/>
    </row>
    <row r="111" spans="1:4" x14ac:dyDescent="0.3">
      <c r="A111" s="38"/>
      <c r="B111" s="39" t="s">
        <v>360</v>
      </c>
      <c r="C111" s="37">
        <v>12000</v>
      </c>
      <c r="D111" s="40"/>
    </row>
    <row r="112" spans="1:4" x14ac:dyDescent="0.3">
      <c r="A112" s="38"/>
      <c r="B112" s="39" t="s">
        <v>361</v>
      </c>
      <c r="C112" s="37">
        <v>15973865.210000001</v>
      </c>
      <c r="D112" s="40"/>
    </row>
    <row r="113" spans="1:4" x14ac:dyDescent="0.3">
      <c r="A113" s="38"/>
      <c r="B113" s="39" t="s">
        <v>362</v>
      </c>
      <c r="C113" s="37">
        <v>0</v>
      </c>
      <c r="D113" s="40"/>
    </row>
    <row r="114" spans="1:4" x14ac:dyDescent="0.3">
      <c r="A114" s="38"/>
      <c r="B114" s="39" t="s">
        <v>363</v>
      </c>
      <c r="C114" s="37">
        <v>0</v>
      </c>
      <c r="D114" s="40"/>
    </row>
    <row r="115" spans="1:4" x14ac:dyDescent="0.3">
      <c r="A115" s="38"/>
      <c r="B115" s="39" t="s">
        <v>364</v>
      </c>
      <c r="C115" s="37">
        <v>0</v>
      </c>
      <c r="D115" s="40"/>
    </row>
    <row r="116" spans="1:4" x14ac:dyDescent="0.3">
      <c r="A116" s="38"/>
      <c r="B116" s="41" t="s">
        <v>365</v>
      </c>
      <c r="C116" s="37">
        <v>0</v>
      </c>
      <c r="D116" s="40"/>
    </row>
    <row r="117" spans="1:4" x14ac:dyDescent="0.3">
      <c r="A117" s="38"/>
      <c r="B117" s="39" t="s">
        <v>366</v>
      </c>
      <c r="C117" s="37">
        <v>0</v>
      </c>
      <c r="D117" s="40"/>
    </row>
    <row r="118" spans="1:4" x14ac:dyDescent="0.3">
      <c r="A118" s="38"/>
      <c r="B118" s="39" t="s">
        <v>367</v>
      </c>
      <c r="C118" s="37">
        <v>0</v>
      </c>
      <c r="D118" s="40"/>
    </row>
    <row r="119" spans="1:4" x14ac:dyDescent="0.3">
      <c r="A119" s="38"/>
      <c r="B119" s="39" t="s">
        <v>368</v>
      </c>
      <c r="C119" s="37">
        <v>0</v>
      </c>
      <c r="D119" s="40"/>
    </row>
    <row r="120" spans="1:4" x14ac:dyDescent="0.3">
      <c r="A120" s="40"/>
      <c r="B120" s="40"/>
      <c r="C120" s="40"/>
      <c r="D120" s="40"/>
    </row>
    <row r="121" spans="1:4" x14ac:dyDescent="0.3">
      <c r="A121" s="334" t="s">
        <v>369</v>
      </c>
      <c r="B121" s="335"/>
      <c r="C121" s="39"/>
      <c r="D121" s="37">
        <f>SUM(C122:C128)</f>
        <v>0</v>
      </c>
    </row>
    <row r="122" spans="1:4" ht="33" x14ac:dyDescent="0.3">
      <c r="A122" s="38"/>
      <c r="B122" s="42" t="s">
        <v>370</v>
      </c>
      <c r="C122" s="37">
        <v>0</v>
      </c>
      <c r="D122" s="40"/>
    </row>
    <row r="123" spans="1:4" x14ac:dyDescent="0.3">
      <c r="A123" s="38"/>
      <c r="B123" s="39" t="s">
        <v>371</v>
      </c>
      <c r="C123" s="37">
        <v>0</v>
      </c>
      <c r="D123" s="40"/>
    </row>
    <row r="124" spans="1:4" x14ac:dyDescent="0.3">
      <c r="A124" s="38"/>
      <c r="B124" s="39" t="s">
        <v>372</v>
      </c>
      <c r="C124" s="37">
        <v>0</v>
      </c>
      <c r="D124" s="40"/>
    </row>
    <row r="125" spans="1:4" ht="33" x14ac:dyDescent="0.3">
      <c r="A125" s="38"/>
      <c r="B125" s="42" t="s">
        <v>373</v>
      </c>
      <c r="C125" s="37">
        <v>0</v>
      </c>
      <c r="D125" s="40"/>
    </row>
    <row r="126" spans="1:4" x14ac:dyDescent="0.3">
      <c r="A126" s="38"/>
      <c r="B126" s="39" t="s">
        <v>374</v>
      </c>
      <c r="C126" s="37">
        <v>0</v>
      </c>
      <c r="D126" s="40"/>
    </row>
    <row r="127" spans="1:4" x14ac:dyDescent="0.3">
      <c r="A127" s="38"/>
      <c r="B127" s="39" t="s">
        <v>375</v>
      </c>
      <c r="C127" s="37">
        <v>0</v>
      </c>
      <c r="D127" s="40"/>
    </row>
    <row r="128" spans="1:4" x14ac:dyDescent="0.3">
      <c r="A128" s="38"/>
      <c r="B128" s="39" t="s">
        <v>376</v>
      </c>
      <c r="C128" s="37">
        <v>0</v>
      </c>
      <c r="D128" s="40"/>
    </row>
    <row r="129" spans="1:4" x14ac:dyDescent="0.3">
      <c r="A129" s="40"/>
      <c r="B129" s="40"/>
      <c r="C129" s="40"/>
      <c r="D129" s="40"/>
    </row>
    <row r="130" spans="1:4" x14ac:dyDescent="0.3">
      <c r="A130" s="33" t="s">
        <v>377</v>
      </c>
      <c r="B130" s="33"/>
      <c r="C130" s="34"/>
      <c r="D130" s="35">
        <f>D100-D102+D121</f>
        <v>72530677.189999998</v>
      </c>
    </row>
    <row r="131" spans="1:4" x14ac:dyDescent="0.3">
      <c r="A131" s="40"/>
      <c r="B131" s="40"/>
      <c r="C131" s="40"/>
      <c r="D131" s="40"/>
    </row>
    <row r="132" spans="1:4" x14ac:dyDescent="0.3">
      <c r="A132" s="336" t="s">
        <v>342</v>
      </c>
      <c r="B132" s="336"/>
      <c r="C132" s="336"/>
      <c r="D132" s="336"/>
    </row>
    <row r="133" spans="1:4" x14ac:dyDescent="0.3">
      <c r="A133" s="336"/>
      <c r="B133" s="336"/>
      <c r="C133" s="336"/>
      <c r="D133" s="336"/>
    </row>
    <row r="134" spans="1:4" x14ac:dyDescent="0.3">
      <c r="A134" s="43"/>
      <c r="B134" s="43"/>
      <c r="C134" s="43"/>
      <c r="D134" s="43"/>
    </row>
    <row r="135" spans="1:4" ht="60.75" customHeight="1" x14ac:dyDescent="0.3">
      <c r="A135" s="337" t="s">
        <v>343</v>
      </c>
      <c r="B135" s="337"/>
      <c r="C135" s="337"/>
      <c r="D135" s="337"/>
    </row>
    <row r="136" spans="1:4" x14ac:dyDescent="0.3">
      <c r="A136" s="43"/>
      <c r="B136" s="43"/>
      <c r="C136" s="43"/>
      <c r="D136" s="43"/>
    </row>
    <row r="137" spans="1:4" x14ac:dyDescent="0.3">
      <c r="A137" s="43"/>
      <c r="B137" s="43"/>
      <c r="C137" s="43"/>
      <c r="D137" s="43"/>
    </row>
    <row r="138" spans="1:4" x14ac:dyDescent="0.3">
      <c r="A138" s="43"/>
      <c r="B138" s="43"/>
      <c r="C138" s="43"/>
      <c r="D138" s="43"/>
    </row>
    <row r="139" spans="1:4" x14ac:dyDescent="0.3">
      <c r="A139" s="49" t="s">
        <v>381</v>
      </c>
      <c r="B139" s="51" t="s">
        <v>382</v>
      </c>
      <c r="C139" s="324" t="s">
        <v>380</v>
      </c>
      <c r="D139" s="318"/>
    </row>
    <row r="140" spans="1:4" ht="25.5" x14ac:dyDescent="0.3">
      <c r="A140" s="50" t="s">
        <v>378</v>
      </c>
      <c r="B140" s="52" t="s">
        <v>379</v>
      </c>
      <c r="C140" s="338" t="s">
        <v>349</v>
      </c>
      <c r="D140" s="338"/>
    </row>
    <row r="141" spans="1:4" x14ac:dyDescent="0.3">
      <c r="A141" s="28"/>
      <c r="B141" s="28"/>
      <c r="C141" s="28"/>
      <c r="D141" s="28"/>
    </row>
    <row r="143" spans="1:4" x14ac:dyDescent="0.3">
      <c r="A143" s="315"/>
      <c r="B143" s="316"/>
      <c r="C143" s="317"/>
      <c r="D143" s="318"/>
    </row>
    <row r="144" spans="1:4" x14ac:dyDescent="0.3">
      <c r="A144" s="311"/>
      <c r="B144" s="312"/>
      <c r="C144" s="313"/>
      <c r="D144" s="312"/>
    </row>
    <row r="145" spans="1:4" x14ac:dyDescent="0.3">
      <c r="A145" s="28"/>
      <c r="B145" s="28"/>
      <c r="C145" s="28"/>
      <c r="D145" s="28"/>
    </row>
    <row r="146" spans="1:4" x14ac:dyDescent="0.3">
      <c r="A146" s="28"/>
      <c r="B146" s="28"/>
      <c r="C146" s="28"/>
      <c r="D146" s="28"/>
    </row>
    <row r="147" spans="1:4" x14ac:dyDescent="0.3">
      <c r="A147" s="29"/>
      <c r="B147" s="29"/>
      <c r="C147" s="29"/>
      <c r="D147" s="29"/>
    </row>
    <row r="148" spans="1:4" x14ac:dyDescent="0.3">
      <c r="A148" s="319"/>
      <c r="B148" s="316"/>
      <c r="C148" s="316"/>
      <c r="D148" s="316"/>
    </row>
    <row r="149" spans="1:4" x14ac:dyDescent="0.3">
      <c r="A149" s="312"/>
      <c r="B149" s="312"/>
      <c r="C149" s="312"/>
      <c r="D149" s="312"/>
    </row>
  </sheetData>
  <mergeCells count="27">
    <mergeCell ref="A148:D148"/>
    <mergeCell ref="A149:D149"/>
    <mergeCell ref="A135:D135"/>
    <mergeCell ref="C139:D139"/>
    <mergeCell ref="C140:D140"/>
    <mergeCell ref="A143:B143"/>
    <mergeCell ref="C143:D143"/>
    <mergeCell ref="A144:B144"/>
    <mergeCell ref="C144:D144"/>
    <mergeCell ref="A132:D133"/>
    <mergeCell ref="C47:D47"/>
    <mergeCell ref="A48:D51"/>
    <mergeCell ref="A55:B55"/>
    <mergeCell ref="A75:B75"/>
    <mergeCell ref="A86:D87"/>
    <mergeCell ref="A89:D89"/>
    <mergeCell ref="C93:D93"/>
    <mergeCell ref="C94:D94"/>
    <mergeCell ref="A95:D98"/>
    <mergeCell ref="A102:B102"/>
    <mergeCell ref="A121:B121"/>
    <mergeCell ref="C46:D46"/>
    <mergeCell ref="A1:D4"/>
    <mergeCell ref="A8:B8"/>
    <mergeCell ref="A28:B28"/>
    <mergeCell ref="A39:D40"/>
    <mergeCell ref="A42:D42"/>
  </mergeCells>
  <pageMargins left="0.7" right="0.7" top="0.75" bottom="0.75" header="0.3" footer="0.3"/>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5EAE-D6B3-4B9B-8B2C-42CAF04B087A}">
  <dimension ref="A1:AB573"/>
  <sheetViews>
    <sheetView view="pageBreakPreview" zoomScaleNormal="100" zoomScaleSheetLayoutView="100" workbookViewId="0">
      <selection sqref="A1:P1"/>
    </sheetView>
  </sheetViews>
  <sheetFormatPr baseColWidth="10" defaultColWidth="9.33203125" defaultRowHeight="12" x14ac:dyDescent="0.2"/>
  <cols>
    <col min="1" max="2" width="4.1640625" style="64" customWidth="1"/>
    <col min="3" max="3" width="6.33203125" style="64" customWidth="1"/>
    <col min="4" max="10" width="9.1640625" style="64" customWidth="1"/>
    <col min="11" max="11" width="11.5" style="64" bestFit="1" customWidth="1"/>
    <col min="12" max="13" width="9.1640625" style="64" customWidth="1"/>
    <col min="14" max="14" width="11.5" style="64" bestFit="1" customWidth="1"/>
    <col min="15" max="15" width="9.1640625" style="64" customWidth="1"/>
    <col min="16" max="16" width="13.33203125" style="64" bestFit="1" customWidth="1"/>
    <col min="17" max="16384" width="9.33203125" style="64"/>
  </cols>
  <sheetData>
    <row r="1" spans="1:16" s="138" customFormat="1" ht="12.75" x14ac:dyDescent="0.2">
      <c r="A1" s="458" t="s">
        <v>420</v>
      </c>
      <c r="B1" s="458"/>
      <c r="C1" s="458"/>
      <c r="D1" s="458"/>
      <c r="E1" s="458"/>
      <c r="F1" s="458"/>
      <c r="G1" s="458"/>
      <c r="H1" s="458"/>
      <c r="I1" s="458"/>
      <c r="J1" s="458"/>
      <c r="K1" s="458"/>
      <c r="L1" s="458"/>
      <c r="M1" s="458"/>
      <c r="N1" s="458"/>
      <c r="O1" s="458"/>
      <c r="P1" s="458"/>
    </row>
    <row r="2" spans="1:16" x14ac:dyDescent="0.2">
      <c r="A2" s="137"/>
      <c r="B2" s="137"/>
      <c r="C2" s="137"/>
      <c r="D2" s="137"/>
      <c r="E2" s="137"/>
      <c r="F2" s="137"/>
      <c r="G2" s="137"/>
      <c r="H2" s="137"/>
      <c r="I2" s="137"/>
      <c r="J2" s="137"/>
      <c r="K2" s="137"/>
      <c r="L2" s="137"/>
      <c r="M2" s="137"/>
      <c r="N2" s="137"/>
      <c r="O2" s="137"/>
      <c r="P2" s="137"/>
    </row>
    <row r="3" spans="1:16" x14ac:dyDescent="0.2">
      <c r="A3" s="121"/>
      <c r="B3" s="451" t="s">
        <v>234</v>
      </c>
      <c r="C3" s="451"/>
      <c r="D3" s="451"/>
      <c r="E3" s="451"/>
      <c r="F3" s="451"/>
      <c r="G3" s="451"/>
      <c r="H3" s="451"/>
      <c r="I3" s="451"/>
      <c r="J3" s="451"/>
      <c r="K3" s="451"/>
      <c r="L3" s="451"/>
      <c r="M3" s="451"/>
      <c r="N3" s="451"/>
      <c r="O3" s="451"/>
      <c r="P3" s="451"/>
    </row>
    <row r="4" spans="1:16" x14ac:dyDescent="0.2">
      <c r="A4" s="121"/>
      <c r="B4" s="451"/>
      <c r="C4" s="451"/>
      <c r="D4" s="451"/>
      <c r="E4" s="451"/>
      <c r="F4" s="451"/>
      <c r="G4" s="451"/>
      <c r="H4" s="451"/>
      <c r="I4" s="451"/>
      <c r="J4" s="451"/>
      <c r="K4" s="451"/>
      <c r="L4" s="451"/>
      <c r="M4" s="451"/>
      <c r="N4" s="451"/>
      <c r="O4" s="451"/>
      <c r="P4" s="451"/>
    </row>
    <row r="5" spans="1:16" x14ac:dyDescent="0.2">
      <c r="A5" s="121"/>
      <c r="B5" s="451"/>
      <c r="C5" s="451"/>
      <c r="D5" s="451"/>
      <c r="E5" s="451"/>
      <c r="F5" s="451"/>
      <c r="G5" s="451"/>
      <c r="H5" s="451"/>
      <c r="I5" s="451"/>
      <c r="J5" s="451"/>
      <c r="K5" s="451"/>
      <c r="L5" s="451"/>
      <c r="M5" s="451"/>
      <c r="N5" s="451"/>
      <c r="O5" s="451"/>
      <c r="P5" s="451"/>
    </row>
    <row r="6" spans="1:16" x14ac:dyDescent="0.2">
      <c r="A6" s="121"/>
      <c r="B6" s="451"/>
      <c r="C6" s="451"/>
      <c r="D6" s="451"/>
      <c r="E6" s="451"/>
      <c r="F6" s="451"/>
      <c r="G6" s="451"/>
      <c r="H6" s="451"/>
      <c r="I6" s="451"/>
      <c r="J6" s="451"/>
      <c r="K6" s="451"/>
      <c r="L6" s="451"/>
      <c r="M6" s="451"/>
      <c r="N6" s="451"/>
      <c r="O6" s="451"/>
      <c r="P6" s="451"/>
    </row>
    <row r="7" spans="1:16" x14ac:dyDescent="0.2">
      <c r="A7" s="121"/>
      <c r="B7" s="451"/>
      <c r="C7" s="451"/>
      <c r="D7" s="451"/>
      <c r="E7" s="451"/>
      <c r="F7" s="451"/>
      <c r="G7" s="451"/>
      <c r="H7" s="451"/>
      <c r="I7" s="451"/>
      <c r="J7" s="451"/>
      <c r="K7" s="451"/>
      <c r="L7" s="451"/>
      <c r="M7" s="451"/>
      <c r="N7" s="451"/>
      <c r="O7" s="451"/>
      <c r="P7" s="451"/>
    </row>
    <row r="8" spans="1:16" x14ac:dyDescent="0.2">
      <c r="A8" s="121"/>
      <c r="B8" s="160"/>
      <c r="C8" s="160"/>
      <c r="D8" s="160"/>
      <c r="E8" s="160"/>
      <c r="F8" s="160"/>
      <c r="G8" s="160"/>
      <c r="H8" s="160"/>
      <c r="I8" s="160"/>
      <c r="J8" s="160"/>
      <c r="K8" s="160"/>
      <c r="L8" s="160"/>
      <c r="M8" s="160"/>
      <c r="N8" s="160"/>
      <c r="O8" s="160"/>
      <c r="P8" s="160"/>
    </row>
    <row r="9" spans="1:16" x14ac:dyDescent="0.2">
      <c r="A9" s="121"/>
      <c r="B9" s="70" t="s">
        <v>11</v>
      </c>
      <c r="C9" s="65" t="s">
        <v>10</v>
      </c>
      <c r="D9" s="122"/>
      <c r="E9" s="122"/>
      <c r="F9" s="122"/>
      <c r="G9" s="122"/>
      <c r="H9" s="122"/>
      <c r="I9" s="122"/>
      <c r="J9" s="122"/>
      <c r="K9" s="122"/>
      <c r="L9" s="122"/>
      <c r="M9" s="122"/>
      <c r="N9" s="122"/>
      <c r="O9" s="122"/>
      <c r="P9" s="122"/>
    </row>
    <row r="10" spans="1:16" x14ac:dyDescent="0.2">
      <c r="A10" s="121"/>
      <c r="B10" s="70" t="s">
        <v>12</v>
      </c>
      <c r="C10" s="65" t="s">
        <v>13</v>
      </c>
      <c r="D10" s="122"/>
      <c r="E10" s="122"/>
      <c r="F10" s="122"/>
      <c r="G10" s="122"/>
      <c r="H10" s="122"/>
      <c r="I10" s="122"/>
      <c r="J10" s="122"/>
      <c r="K10" s="122"/>
      <c r="L10" s="122"/>
      <c r="M10" s="122"/>
      <c r="N10" s="122"/>
      <c r="O10" s="122"/>
      <c r="P10" s="122"/>
    </row>
    <row r="11" spans="1:16" x14ac:dyDescent="0.2">
      <c r="A11" s="121"/>
      <c r="B11" s="70" t="s">
        <v>14</v>
      </c>
      <c r="C11" s="65" t="s">
        <v>15</v>
      </c>
      <c r="D11" s="122"/>
      <c r="E11" s="122"/>
      <c r="F11" s="122"/>
      <c r="G11" s="122"/>
      <c r="H11" s="122"/>
      <c r="I11" s="122"/>
      <c r="J11" s="122"/>
      <c r="K11" s="122"/>
      <c r="L11" s="122"/>
      <c r="M11" s="122"/>
      <c r="N11" s="122"/>
      <c r="O11" s="122"/>
      <c r="P11" s="122"/>
    </row>
    <row r="12" spans="1:16" x14ac:dyDescent="0.2">
      <c r="B12" s="85"/>
      <c r="C12" s="136"/>
    </row>
    <row r="13" spans="1:16" x14ac:dyDescent="0.2">
      <c r="A13" s="384" t="s">
        <v>1</v>
      </c>
      <c r="B13" s="384"/>
      <c r="C13" s="384"/>
      <c r="D13" s="384"/>
      <c r="E13" s="384"/>
      <c r="F13" s="384"/>
      <c r="G13" s="384"/>
      <c r="H13" s="384"/>
      <c r="I13" s="384"/>
      <c r="J13" s="384"/>
      <c r="K13" s="384"/>
      <c r="L13" s="384"/>
      <c r="M13" s="384"/>
      <c r="N13" s="384"/>
      <c r="O13" s="384"/>
      <c r="P13" s="384"/>
    </row>
    <row r="14" spans="1:16" x14ac:dyDescent="0.2">
      <c r="A14" s="157"/>
      <c r="B14" s="157"/>
      <c r="C14" s="157"/>
      <c r="D14" s="157"/>
      <c r="E14" s="157"/>
      <c r="F14" s="157"/>
      <c r="G14" s="157"/>
      <c r="H14" s="157"/>
      <c r="I14" s="157"/>
      <c r="J14" s="157"/>
      <c r="K14" s="157"/>
      <c r="L14" s="157"/>
      <c r="M14" s="157"/>
      <c r="N14" s="157"/>
      <c r="O14" s="157"/>
    </row>
    <row r="15" spans="1:16" x14ac:dyDescent="0.2">
      <c r="B15" s="135" t="s">
        <v>47</v>
      </c>
      <c r="C15" s="135" t="s">
        <v>16</v>
      </c>
      <c r="D15" s="135"/>
      <c r="E15" s="135"/>
      <c r="F15" s="135"/>
      <c r="G15" s="135"/>
      <c r="H15" s="135"/>
      <c r="I15" s="135"/>
      <c r="J15" s="135"/>
      <c r="K15" s="135"/>
      <c r="L15" s="135"/>
      <c r="M15" s="135"/>
      <c r="N15" s="135"/>
      <c r="O15" s="135"/>
      <c r="P15" s="135"/>
    </row>
    <row r="16" spans="1:16" x14ac:dyDescent="0.2">
      <c r="B16" s="135"/>
      <c r="C16" s="135"/>
      <c r="D16" s="135"/>
      <c r="E16" s="135"/>
      <c r="F16" s="135"/>
      <c r="G16" s="135"/>
      <c r="H16" s="135"/>
      <c r="I16" s="135"/>
      <c r="J16" s="135"/>
      <c r="K16" s="135"/>
      <c r="L16" s="135"/>
      <c r="M16" s="135"/>
      <c r="N16" s="135"/>
      <c r="O16" s="135"/>
      <c r="P16" s="135"/>
    </row>
    <row r="17" spans="1:16" x14ac:dyDescent="0.2">
      <c r="A17" s="135"/>
      <c r="B17" s="75" t="s">
        <v>0</v>
      </c>
      <c r="C17" s="135"/>
      <c r="D17" s="135"/>
      <c r="E17" s="135"/>
      <c r="F17" s="135"/>
      <c r="G17" s="135"/>
      <c r="H17" s="135"/>
      <c r="I17" s="135"/>
      <c r="J17" s="135"/>
      <c r="K17" s="135"/>
      <c r="L17" s="135"/>
      <c r="M17" s="135"/>
      <c r="N17" s="135"/>
      <c r="O17" s="135"/>
      <c r="P17" s="135"/>
    </row>
    <row r="18" spans="1:16" x14ac:dyDescent="0.2">
      <c r="A18" s="135"/>
      <c r="B18" s="75"/>
      <c r="C18" s="135"/>
      <c r="D18" s="135"/>
      <c r="E18" s="135"/>
      <c r="F18" s="135"/>
      <c r="G18" s="135"/>
      <c r="H18" s="135"/>
      <c r="I18" s="135"/>
      <c r="J18" s="135"/>
      <c r="K18" s="135"/>
      <c r="L18" s="135"/>
      <c r="M18" s="135"/>
      <c r="N18" s="135"/>
      <c r="O18" s="135"/>
      <c r="P18" s="135"/>
    </row>
    <row r="19" spans="1:16" x14ac:dyDescent="0.2">
      <c r="B19" s="1" t="s">
        <v>190</v>
      </c>
      <c r="C19" s="75" t="s">
        <v>17</v>
      </c>
    </row>
    <row r="20" spans="1:16" x14ac:dyDescent="0.2">
      <c r="B20" s="1"/>
      <c r="C20" s="75"/>
    </row>
    <row r="21" spans="1:16" x14ac:dyDescent="0.2">
      <c r="A21" s="75"/>
      <c r="B21" s="91" t="s">
        <v>84</v>
      </c>
      <c r="C21" s="350" t="s">
        <v>64</v>
      </c>
      <c r="D21" s="350"/>
      <c r="E21" s="350"/>
      <c r="F21" s="350"/>
      <c r="G21" s="350"/>
      <c r="H21" s="350"/>
      <c r="I21" s="350"/>
      <c r="J21" s="350"/>
      <c r="K21" s="350"/>
      <c r="L21" s="350"/>
      <c r="M21" s="350"/>
      <c r="N21" s="350"/>
      <c r="O21" s="350"/>
      <c r="P21" s="350"/>
    </row>
    <row r="22" spans="1:16" x14ac:dyDescent="0.2">
      <c r="B22" s="94"/>
      <c r="C22" s="350"/>
      <c r="D22" s="350"/>
      <c r="E22" s="350"/>
      <c r="F22" s="350"/>
      <c r="G22" s="350"/>
      <c r="H22" s="350"/>
      <c r="I22" s="350"/>
      <c r="J22" s="350"/>
      <c r="K22" s="350"/>
      <c r="L22" s="350"/>
      <c r="M22" s="350"/>
      <c r="N22" s="350"/>
      <c r="O22" s="350"/>
      <c r="P22" s="350"/>
    </row>
    <row r="23" spans="1:16" x14ac:dyDescent="0.2">
      <c r="B23" s="93"/>
      <c r="C23" s="93"/>
      <c r="D23" s="93"/>
      <c r="E23" s="93"/>
      <c r="F23" s="93"/>
      <c r="G23" s="93"/>
      <c r="H23" s="93"/>
      <c r="I23" s="93"/>
      <c r="J23" s="93"/>
      <c r="K23" s="93"/>
      <c r="L23" s="93"/>
      <c r="M23" s="93"/>
      <c r="N23" s="93"/>
      <c r="O23" s="93"/>
      <c r="P23" s="93"/>
    </row>
    <row r="24" spans="1:16" x14ac:dyDescent="0.2">
      <c r="B24" s="93"/>
      <c r="C24" s="2" t="s">
        <v>191</v>
      </c>
      <c r="D24" s="92"/>
      <c r="E24" s="92"/>
      <c r="F24" s="92"/>
      <c r="G24" s="92"/>
      <c r="H24" s="92"/>
      <c r="I24" s="92"/>
      <c r="J24" s="92"/>
      <c r="K24" s="92"/>
      <c r="L24" s="92"/>
      <c r="M24" s="92"/>
      <c r="N24" s="92"/>
      <c r="O24" s="92"/>
      <c r="P24" s="92"/>
    </row>
    <row r="25" spans="1:16" x14ac:dyDescent="0.2">
      <c r="B25" s="93"/>
      <c r="C25" s="92"/>
      <c r="D25" s="92"/>
      <c r="E25" s="92"/>
      <c r="F25" s="92"/>
      <c r="G25" s="92"/>
      <c r="H25" s="92"/>
      <c r="I25" s="92"/>
      <c r="J25" s="92"/>
      <c r="K25" s="92"/>
      <c r="L25" s="92"/>
      <c r="M25" s="92"/>
      <c r="N25" s="92"/>
      <c r="O25" s="92"/>
      <c r="P25" s="92"/>
    </row>
    <row r="26" spans="1:16" ht="22.5" customHeight="1" x14ac:dyDescent="0.2">
      <c r="B26" s="93"/>
      <c r="C26" s="92"/>
      <c r="D26" s="422" t="s">
        <v>192</v>
      </c>
      <c r="E26" s="422"/>
      <c r="F26" s="422"/>
      <c r="G26" s="422"/>
      <c r="H26" s="422"/>
      <c r="I26" s="422"/>
      <c r="J26" s="422">
        <v>2021</v>
      </c>
      <c r="K26" s="422"/>
      <c r="L26" s="422"/>
      <c r="M26" s="422">
        <v>2020</v>
      </c>
      <c r="N26" s="422"/>
      <c r="O26" s="422"/>
    </row>
    <row r="27" spans="1:16" ht="24" customHeight="1" x14ac:dyDescent="0.2">
      <c r="B27" s="93"/>
      <c r="C27" s="92"/>
      <c r="D27" s="454" t="s">
        <v>265</v>
      </c>
      <c r="E27" s="454"/>
      <c r="F27" s="454"/>
      <c r="G27" s="454"/>
      <c r="H27" s="454"/>
      <c r="I27" s="454"/>
      <c r="J27" s="455">
        <v>22921250.350000001</v>
      </c>
      <c r="K27" s="454"/>
      <c r="L27" s="454"/>
      <c r="M27" s="455">
        <v>5860707.1900000004</v>
      </c>
      <c r="N27" s="454"/>
      <c r="O27" s="454"/>
    </row>
    <row r="28" spans="1:16" ht="24" customHeight="1" x14ac:dyDescent="0.2">
      <c r="B28" s="93"/>
      <c r="C28" s="92"/>
      <c r="D28" s="454" t="s">
        <v>266</v>
      </c>
      <c r="E28" s="454"/>
      <c r="F28" s="454"/>
      <c r="G28" s="454"/>
      <c r="H28" s="454"/>
      <c r="I28" s="454"/>
      <c r="J28" s="455">
        <v>0</v>
      </c>
      <c r="K28" s="454"/>
      <c r="L28" s="454"/>
      <c r="M28" s="455">
        <v>0</v>
      </c>
      <c r="N28" s="454"/>
      <c r="O28" s="454"/>
    </row>
    <row r="29" spans="1:16" ht="24" customHeight="1" x14ac:dyDescent="0.2">
      <c r="B29" s="93"/>
      <c r="C29" s="92"/>
      <c r="D29" s="454" t="s">
        <v>267</v>
      </c>
      <c r="E29" s="454"/>
      <c r="F29" s="454"/>
      <c r="G29" s="454"/>
      <c r="H29" s="454"/>
      <c r="I29" s="454"/>
      <c r="J29" s="455">
        <v>0</v>
      </c>
      <c r="K29" s="454"/>
      <c r="L29" s="454"/>
      <c r="M29" s="455">
        <v>0</v>
      </c>
      <c r="N29" s="454"/>
      <c r="O29" s="454"/>
    </row>
    <row r="30" spans="1:16" ht="24" customHeight="1" x14ac:dyDescent="0.2">
      <c r="B30" s="93"/>
      <c r="C30" s="92"/>
      <c r="D30" s="474" t="s">
        <v>193</v>
      </c>
      <c r="E30" s="475"/>
      <c r="F30" s="475"/>
      <c r="G30" s="475"/>
      <c r="H30" s="475"/>
      <c r="I30" s="476"/>
      <c r="J30" s="477">
        <v>22921250.350000001</v>
      </c>
      <c r="K30" s="477"/>
      <c r="L30" s="477"/>
      <c r="M30" s="477">
        <v>5860707.1900000004</v>
      </c>
      <c r="N30" s="477"/>
      <c r="O30" s="477"/>
    </row>
    <row r="31" spans="1:16" x14ac:dyDescent="0.2">
      <c r="B31" s="93"/>
      <c r="C31" s="92"/>
      <c r="D31" s="92"/>
      <c r="E31" s="92"/>
      <c r="F31" s="92"/>
      <c r="G31" s="92"/>
      <c r="H31" s="92"/>
      <c r="I31" s="92"/>
      <c r="J31" s="92"/>
      <c r="K31" s="92"/>
      <c r="L31" s="92"/>
      <c r="M31" s="92"/>
      <c r="N31" s="92"/>
      <c r="O31" s="92"/>
      <c r="P31" s="92"/>
    </row>
    <row r="32" spans="1:16" x14ac:dyDescent="0.2">
      <c r="B32" s="93"/>
      <c r="C32" s="92"/>
      <c r="D32" s="92"/>
      <c r="E32" s="92"/>
      <c r="F32" s="92"/>
      <c r="G32" s="92"/>
      <c r="H32" s="92"/>
      <c r="I32" s="92"/>
      <c r="J32" s="92"/>
      <c r="K32" s="92"/>
      <c r="L32" s="92"/>
      <c r="M32" s="92"/>
      <c r="N32" s="92"/>
      <c r="O32" s="92"/>
      <c r="P32" s="92"/>
    </row>
    <row r="33" spans="2:16" x14ac:dyDescent="0.2">
      <c r="B33" s="93"/>
      <c r="C33" s="3" t="s">
        <v>194</v>
      </c>
      <c r="D33" s="92"/>
      <c r="E33" s="92"/>
      <c r="F33" s="92"/>
      <c r="G33" s="92"/>
      <c r="H33" s="92"/>
      <c r="I33" s="92"/>
      <c r="J33" s="92"/>
      <c r="K33" s="92"/>
      <c r="L33" s="92"/>
      <c r="M33" s="92"/>
      <c r="N33" s="92"/>
      <c r="O33" s="92"/>
      <c r="P33" s="92"/>
    </row>
    <row r="34" spans="2:16" ht="5.25" customHeight="1" x14ac:dyDescent="0.2">
      <c r="B34" s="93"/>
      <c r="C34" s="3"/>
      <c r="D34" s="92"/>
      <c r="E34" s="92"/>
      <c r="F34" s="92"/>
      <c r="G34" s="92"/>
      <c r="H34" s="92"/>
      <c r="I34" s="92"/>
      <c r="J34" s="92"/>
      <c r="K34" s="92"/>
      <c r="L34" s="92"/>
      <c r="M34" s="92"/>
      <c r="N34" s="92"/>
      <c r="O34" s="92"/>
      <c r="P34" s="92"/>
    </row>
    <row r="35" spans="2:16" x14ac:dyDescent="0.2">
      <c r="B35" s="93"/>
      <c r="C35" s="2" t="s">
        <v>325</v>
      </c>
      <c r="D35" s="92"/>
      <c r="E35" s="92"/>
      <c r="F35" s="92"/>
      <c r="G35" s="92"/>
      <c r="H35" s="92"/>
      <c r="I35" s="92"/>
      <c r="J35" s="92"/>
      <c r="K35" s="92"/>
      <c r="L35" s="92"/>
      <c r="M35" s="92"/>
      <c r="N35" s="92"/>
      <c r="O35" s="92"/>
      <c r="P35" s="92"/>
    </row>
    <row r="36" spans="2:16" x14ac:dyDescent="0.2">
      <c r="B36" s="93"/>
      <c r="C36" s="423" t="s">
        <v>326</v>
      </c>
      <c r="D36" s="423"/>
      <c r="E36" s="423"/>
      <c r="F36" s="423"/>
      <c r="G36" s="423"/>
      <c r="H36" s="423"/>
      <c r="I36" s="423"/>
      <c r="J36" s="423"/>
      <c r="K36" s="423"/>
      <c r="L36" s="423"/>
      <c r="M36" s="423"/>
      <c r="N36" s="423"/>
      <c r="O36" s="423"/>
      <c r="P36" s="423"/>
    </row>
    <row r="37" spans="2:16" ht="22.5" customHeight="1" x14ac:dyDescent="0.2">
      <c r="B37" s="93"/>
      <c r="C37" s="92"/>
      <c r="D37" s="92"/>
      <c r="E37" s="92"/>
      <c r="F37" s="422" t="s">
        <v>195</v>
      </c>
      <c r="G37" s="422"/>
      <c r="H37" s="422"/>
      <c r="I37" s="422"/>
      <c r="J37" s="422"/>
      <c r="K37" s="422" t="s">
        <v>196</v>
      </c>
      <c r="L37" s="422"/>
      <c r="M37" s="422"/>
      <c r="O37" s="92"/>
      <c r="P37" s="92"/>
    </row>
    <row r="38" spans="2:16" ht="14.25" customHeight="1" x14ac:dyDescent="0.2">
      <c r="B38" s="93"/>
      <c r="C38" s="92"/>
      <c r="D38" s="92"/>
      <c r="E38" s="92"/>
      <c r="F38" s="339" t="str">
        <f>[1]Hoja1!$B$32</f>
        <v>7006-4577474 FAISM 2014</v>
      </c>
      <c r="G38" s="340"/>
      <c r="H38" s="340"/>
      <c r="I38" s="340"/>
      <c r="J38" s="341"/>
      <c r="K38" s="364">
        <v>11861.45</v>
      </c>
      <c r="L38" s="365"/>
      <c r="M38" s="366"/>
      <c r="P38" s="92"/>
    </row>
    <row r="39" spans="2:16" ht="14.25" customHeight="1" x14ac:dyDescent="0.2">
      <c r="B39" s="93"/>
      <c r="C39" s="92"/>
      <c r="D39" s="92"/>
      <c r="E39" s="92"/>
      <c r="F39" s="339" t="str">
        <f>[1]Hoja1!B33</f>
        <v>7007-7430138 FAISM 2015</v>
      </c>
      <c r="G39" s="340"/>
      <c r="H39" s="340"/>
      <c r="I39" s="340"/>
      <c r="J39" s="341"/>
      <c r="K39" s="364">
        <v>245009.52</v>
      </c>
      <c r="L39" s="365"/>
      <c r="M39" s="366"/>
      <c r="P39" s="92"/>
    </row>
    <row r="40" spans="2:16" ht="14.25" customHeight="1" x14ac:dyDescent="0.2">
      <c r="B40" s="93"/>
      <c r="C40" s="92"/>
      <c r="D40" s="92"/>
      <c r="E40" s="92"/>
      <c r="F40" s="339" t="s">
        <v>316</v>
      </c>
      <c r="G40" s="340"/>
      <c r="H40" s="340"/>
      <c r="I40" s="340"/>
      <c r="J40" s="341"/>
      <c r="K40" s="364">
        <v>57876.7</v>
      </c>
      <c r="L40" s="365"/>
      <c r="M40" s="366"/>
      <c r="P40" s="92"/>
    </row>
    <row r="41" spans="2:16" ht="14.25" customHeight="1" x14ac:dyDescent="0.2">
      <c r="B41" s="93"/>
      <c r="C41" s="92"/>
      <c r="D41" s="92"/>
      <c r="E41" s="92"/>
      <c r="F41" s="339" t="s">
        <v>317</v>
      </c>
      <c r="G41" s="340" t="s">
        <v>317</v>
      </c>
      <c r="H41" s="340" t="s">
        <v>317</v>
      </c>
      <c r="I41" s="340" t="s">
        <v>317</v>
      </c>
      <c r="J41" s="341" t="s">
        <v>317</v>
      </c>
      <c r="K41" s="364">
        <v>113018.68</v>
      </c>
      <c r="L41" s="365"/>
      <c r="M41" s="366"/>
      <c r="P41" s="92"/>
    </row>
    <row r="42" spans="2:16" ht="14.25" customHeight="1" x14ac:dyDescent="0.2">
      <c r="B42" s="93"/>
      <c r="C42" s="92"/>
      <c r="D42" s="92"/>
      <c r="E42" s="92"/>
      <c r="F42" s="339" t="s">
        <v>318</v>
      </c>
      <c r="G42" s="340" t="s">
        <v>318</v>
      </c>
      <c r="H42" s="340" t="s">
        <v>318</v>
      </c>
      <c r="I42" s="340" t="s">
        <v>318</v>
      </c>
      <c r="J42" s="341" t="s">
        <v>318</v>
      </c>
      <c r="K42" s="364">
        <v>9468.49</v>
      </c>
      <c r="L42" s="365"/>
      <c r="M42" s="366"/>
      <c r="P42" s="92"/>
    </row>
    <row r="43" spans="2:16" ht="14.25" customHeight="1" x14ac:dyDescent="0.2">
      <c r="B43" s="93"/>
      <c r="C43" s="92"/>
      <c r="D43" s="92"/>
      <c r="E43" s="92"/>
      <c r="F43" s="339" t="s">
        <v>319</v>
      </c>
      <c r="G43" s="340" t="s">
        <v>319</v>
      </c>
      <c r="H43" s="340" t="s">
        <v>319</v>
      </c>
      <c r="I43" s="340" t="s">
        <v>319</v>
      </c>
      <c r="J43" s="341" t="s">
        <v>319</v>
      </c>
      <c r="K43" s="364">
        <v>115.58</v>
      </c>
      <c r="L43" s="365"/>
      <c r="M43" s="366"/>
      <c r="P43" s="92"/>
    </row>
    <row r="44" spans="2:16" ht="14.25" customHeight="1" x14ac:dyDescent="0.2">
      <c r="B44" s="93"/>
      <c r="C44" s="92"/>
      <c r="D44" s="92"/>
      <c r="E44" s="92"/>
      <c r="F44" s="339" t="s">
        <v>320</v>
      </c>
      <c r="G44" s="340" t="s">
        <v>320</v>
      </c>
      <c r="H44" s="340" t="s">
        <v>320</v>
      </c>
      <c r="I44" s="340" t="s">
        <v>320</v>
      </c>
      <c r="J44" s="341" t="s">
        <v>320</v>
      </c>
      <c r="K44" s="364">
        <v>92008.79</v>
      </c>
      <c r="L44" s="365"/>
      <c r="M44" s="366"/>
      <c r="P44" s="92"/>
    </row>
    <row r="45" spans="2:16" ht="14.25" customHeight="1" x14ac:dyDescent="0.2">
      <c r="B45" s="93"/>
      <c r="C45" s="92"/>
      <c r="D45" s="92"/>
      <c r="E45" s="92"/>
      <c r="F45" s="339" t="s">
        <v>321</v>
      </c>
      <c r="G45" s="340" t="s">
        <v>321</v>
      </c>
      <c r="H45" s="340" t="s">
        <v>321</v>
      </c>
      <c r="I45" s="340" t="s">
        <v>321</v>
      </c>
      <c r="J45" s="341" t="s">
        <v>321</v>
      </c>
      <c r="K45" s="364">
        <v>699.4</v>
      </c>
      <c r="L45" s="365"/>
      <c r="M45" s="366"/>
      <c r="P45" s="92"/>
    </row>
    <row r="46" spans="2:16" ht="14.25" customHeight="1" x14ac:dyDescent="0.2">
      <c r="B46" s="93"/>
      <c r="C46" s="92"/>
      <c r="D46" s="92"/>
      <c r="E46" s="92"/>
      <c r="F46" s="339" t="s">
        <v>322</v>
      </c>
      <c r="G46" s="340" t="s">
        <v>322</v>
      </c>
      <c r="H46" s="340" t="s">
        <v>322</v>
      </c>
      <c r="I46" s="340" t="s">
        <v>322</v>
      </c>
      <c r="J46" s="341" t="s">
        <v>322</v>
      </c>
      <c r="K46" s="364">
        <v>95887.6</v>
      </c>
      <c r="L46" s="365"/>
      <c r="M46" s="366"/>
      <c r="P46" s="92"/>
    </row>
    <row r="47" spans="2:16" ht="14.25" customHeight="1" x14ac:dyDescent="0.2">
      <c r="B47" s="93"/>
      <c r="C47" s="92"/>
      <c r="D47" s="92"/>
      <c r="E47" s="92"/>
      <c r="F47" s="339" t="s">
        <v>323</v>
      </c>
      <c r="G47" s="340" t="s">
        <v>323</v>
      </c>
      <c r="H47" s="340" t="s">
        <v>323</v>
      </c>
      <c r="I47" s="340" t="s">
        <v>323</v>
      </c>
      <c r="J47" s="341" t="s">
        <v>323</v>
      </c>
      <c r="K47" s="364">
        <v>51706.22</v>
      </c>
      <c r="L47" s="365"/>
      <c r="M47" s="366"/>
      <c r="P47" s="92"/>
    </row>
    <row r="48" spans="2:16" ht="14.25" customHeight="1" x14ac:dyDescent="0.2">
      <c r="B48" s="93"/>
      <c r="C48" s="92"/>
      <c r="D48" s="92"/>
      <c r="E48" s="92"/>
      <c r="F48" s="339" t="s">
        <v>324</v>
      </c>
      <c r="G48" s="340" t="s">
        <v>324</v>
      </c>
      <c r="H48" s="340" t="s">
        <v>324</v>
      </c>
      <c r="I48" s="340" t="s">
        <v>324</v>
      </c>
      <c r="J48" s="341" t="s">
        <v>324</v>
      </c>
      <c r="K48" s="364">
        <v>35500.74</v>
      </c>
      <c r="L48" s="365"/>
      <c r="M48" s="366"/>
      <c r="P48" s="92"/>
    </row>
    <row r="49" spans="2:16" ht="14.25" customHeight="1" x14ac:dyDescent="0.2">
      <c r="B49" s="93"/>
      <c r="C49" s="92"/>
      <c r="D49" s="92"/>
      <c r="E49" s="92"/>
      <c r="F49" s="339" t="s">
        <v>383</v>
      </c>
      <c r="G49" s="340" t="s">
        <v>383</v>
      </c>
      <c r="H49" s="340" t="s">
        <v>383</v>
      </c>
      <c r="I49" s="340" t="s">
        <v>383</v>
      </c>
      <c r="J49" s="341" t="s">
        <v>383</v>
      </c>
      <c r="K49" s="364">
        <v>1275446.42</v>
      </c>
      <c r="L49" s="365"/>
      <c r="M49" s="366"/>
      <c r="P49" s="92"/>
    </row>
    <row r="50" spans="2:16" ht="14.25" customHeight="1" x14ac:dyDescent="0.2">
      <c r="B50" s="93"/>
      <c r="C50" s="92"/>
      <c r="D50" s="92"/>
      <c r="E50" s="92"/>
      <c r="F50" s="339" t="s">
        <v>384</v>
      </c>
      <c r="G50" s="340" t="s">
        <v>384</v>
      </c>
      <c r="H50" s="340" t="s">
        <v>384</v>
      </c>
      <c r="I50" s="340" t="s">
        <v>384</v>
      </c>
      <c r="J50" s="341" t="s">
        <v>384</v>
      </c>
      <c r="K50" s="364">
        <v>96667.24</v>
      </c>
      <c r="L50" s="365"/>
      <c r="M50" s="366"/>
      <c r="P50" s="92"/>
    </row>
    <row r="51" spans="2:16" ht="14.25" customHeight="1" x14ac:dyDescent="0.2">
      <c r="B51" s="93"/>
      <c r="C51" s="92"/>
      <c r="D51" s="92"/>
      <c r="E51" s="92"/>
      <c r="F51" s="339" t="s">
        <v>385</v>
      </c>
      <c r="G51" s="340" t="s">
        <v>385</v>
      </c>
      <c r="H51" s="340" t="s">
        <v>385</v>
      </c>
      <c r="I51" s="340" t="s">
        <v>385</v>
      </c>
      <c r="J51" s="341" t="s">
        <v>385</v>
      </c>
      <c r="K51" s="364">
        <v>5040583.93</v>
      </c>
      <c r="L51" s="365"/>
      <c r="M51" s="366"/>
      <c r="P51" s="92"/>
    </row>
    <row r="52" spans="2:16" ht="14.25" customHeight="1" x14ac:dyDescent="0.2">
      <c r="B52" s="93"/>
      <c r="C52" s="92"/>
      <c r="D52" s="92"/>
      <c r="E52" s="92"/>
      <c r="F52" s="339" t="s">
        <v>386</v>
      </c>
      <c r="G52" s="340" t="s">
        <v>386</v>
      </c>
      <c r="H52" s="340" t="s">
        <v>386</v>
      </c>
      <c r="I52" s="340" t="s">
        <v>386</v>
      </c>
      <c r="J52" s="341" t="s">
        <v>386</v>
      </c>
      <c r="K52" s="364">
        <v>804546.12</v>
      </c>
      <c r="L52" s="365"/>
      <c r="M52" s="366"/>
      <c r="P52" s="92"/>
    </row>
    <row r="53" spans="2:16" ht="14.25" customHeight="1" x14ac:dyDescent="0.2">
      <c r="B53" s="93"/>
      <c r="C53" s="92"/>
      <c r="D53" s="92"/>
      <c r="E53" s="92"/>
      <c r="F53" s="339" t="s">
        <v>387</v>
      </c>
      <c r="G53" s="340" t="s">
        <v>387</v>
      </c>
      <c r="H53" s="340" t="s">
        <v>387</v>
      </c>
      <c r="I53" s="340" t="s">
        <v>387</v>
      </c>
      <c r="J53" s="341" t="s">
        <v>387</v>
      </c>
      <c r="K53" s="364">
        <v>13267.14</v>
      </c>
      <c r="L53" s="365"/>
      <c r="M53" s="366"/>
      <c r="P53" s="92"/>
    </row>
    <row r="54" spans="2:16" ht="14.25" customHeight="1" x14ac:dyDescent="0.2">
      <c r="B54" s="93"/>
      <c r="C54" s="92"/>
      <c r="D54" s="92"/>
      <c r="E54" s="92"/>
      <c r="F54" s="339" t="s">
        <v>388</v>
      </c>
      <c r="G54" s="340" t="s">
        <v>388</v>
      </c>
      <c r="H54" s="340" t="s">
        <v>388</v>
      </c>
      <c r="I54" s="340" t="s">
        <v>388</v>
      </c>
      <c r="J54" s="341" t="s">
        <v>388</v>
      </c>
      <c r="K54" s="364">
        <v>230175.57</v>
      </c>
      <c r="L54" s="365"/>
      <c r="M54" s="366"/>
      <c r="P54" s="92"/>
    </row>
    <row r="55" spans="2:16" ht="14.25" customHeight="1" x14ac:dyDescent="0.2">
      <c r="B55" s="93"/>
      <c r="C55" s="92"/>
      <c r="D55" s="92"/>
      <c r="E55" s="92"/>
      <c r="F55" s="339" t="s">
        <v>389</v>
      </c>
      <c r="G55" s="340" t="s">
        <v>389</v>
      </c>
      <c r="H55" s="340" t="s">
        <v>389</v>
      </c>
      <c r="I55" s="340" t="s">
        <v>389</v>
      </c>
      <c r="J55" s="341" t="s">
        <v>389</v>
      </c>
      <c r="K55" s="364">
        <v>347445.86</v>
      </c>
      <c r="L55" s="365"/>
      <c r="M55" s="366"/>
      <c r="P55" s="92"/>
    </row>
    <row r="56" spans="2:16" ht="14.25" customHeight="1" x14ac:dyDescent="0.2">
      <c r="B56" s="93"/>
      <c r="C56" s="92"/>
      <c r="D56" s="92"/>
      <c r="E56" s="92"/>
      <c r="F56" s="339" t="s">
        <v>390</v>
      </c>
      <c r="G56" s="340" t="s">
        <v>390</v>
      </c>
      <c r="H56" s="340" t="s">
        <v>390</v>
      </c>
      <c r="I56" s="340" t="s">
        <v>390</v>
      </c>
      <c r="J56" s="341" t="s">
        <v>390</v>
      </c>
      <c r="K56" s="364">
        <v>279458.74</v>
      </c>
      <c r="L56" s="365"/>
      <c r="M56" s="366"/>
      <c r="P56" s="92"/>
    </row>
    <row r="57" spans="2:16" ht="14.25" customHeight="1" x14ac:dyDescent="0.2">
      <c r="B57" s="93"/>
      <c r="C57" s="92"/>
      <c r="D57" s="92"/>
      <c r="E57" s="92"/>
      <c r="F57" s="339" t="s">
        <v>402</v>
      </c>
      <c r="G57" s="340" t="s">
        <v>402</v>
      </c>
      <c r="H57" s="340" t="s">
        <v>402</v>
      </c>
      <c r="I57" s="340" t="s">
        <v>402</v>
      </c>
      <c r="J57" s="341" t="s">
        <v>402</v>
      </c>
      <c r="K57" s="364">
        <v>1772748</v>
      </c>
      <c r="L57" s="365"/>
      <c r="M57" s="366"/>
      <c r="P57" s="92"/>
    </row>
    <row r="58" spans="2:16" ht="14.25" customHeight="1" x14ac:dyDescent="0.2">
      <c r="B58" s="93"/>
      <c r="C58" s="92"/>
      <c r="D58" s="92"/>
      <c r="E58" s="92"/>
      <c r="F58" s="339" t="s">
        <v>391</v>
      </c>
      <c r="G58" s="340" t="s">
        <v>391</v>
      </c>
      <c r="H58" s="340" t="s">
        <v>391</v>
      </c>
      <c r="I58" s="340" t="s">
        <v>391</v>
      </c>
      <c r="J58" s="341" t="s">
        <v>391</v>
      </c>
      <c r="K58" s="364">
        <v>7824285.3499999996</v>
      </c>
      <c r="L58" s="365"/>
      <c r="M58" s="366"/>
      <c r="P58" s="92"/>
    </row>
    <row r="59" spans="2:16" ht="14.25" customHeight="1" x14ac:dyDescent="0.2">
      <c r="B59" s="93"/>
      <c r="C59" s="92"/>
      <c r="D59" s="92"/>
      <c r="E59" s="92"/>
      <c r="F59" s="339" t="s">
        <v>392</v>
      </c>
      <c r="G59" s="340" t="s">
        <v>392</v>
      </c>
      <c r="H59" s="340" t="s">
        <v>392</v>
      </c>
      <c r="I59" s="340" t="s">
        <v>392</v>
      </c>
      <c r="J59" s="341" t="s">
        <v>392</v>
      </c>
      <c r="K59" s="364">
        <v>2973717.77</v>
      </c>
      <c r="L59" s="365"/>
      <c r="M59" s="366"/>
      <c r="P59" s="92"/>
    </row>
    <row r="60" spans="2:16" ht="14.25" customHeight="1" x14ac:dyDescent="0.2">
      <c r="B60" s="93"/>
      <c r="C60" s="92"/>
      <c r="D60" s="92"/>
      <c r="E60" s="92"/>
      <c r="F60" s="339" t="s">
        <v>403</v>
      </c>
      <c r="G60" s="340" t="s">
        <v>403</v>
      </c>
      <c r="H60" s="340" t="s">
        <v>403</v>
      </c>
      <c r="I60" s="340" t="s">
        <v>403</v>
      </c>
      <c r="J60" s="341" t="s">
        <v>403</v>
      </c>
      <c r="K60" s="364">
        <v>83932.78</v>
      </c>
      <c r="L60" s="365"/>
      <c r="M60" s="366"/>
      <c r="P60" s="92"/>
    </row>
    <row r="61" spans="2:16" ht="14.25" customHeight="1" x14ac:dyDescent="0.2">
      <c r="B61" s="93"/>
      <c r="C61" s="92"/>
      <c r="D61" s="92"/>
      <c r="E61" s="92"/>
      <c r="F61" s="339" t="s">
        <v>405</v>
      </c>
      <c r="G61" s="340" t="s">
        <v>405</v>
      </c>
      <c r="H61" s="340" t="s">
        <v>405</v>
      </c>
      <c r="I61" s="340" t="s">
        <v>405</v>
      </c>
      <c r="J61" s="341" t="s">
        <v>405</v>
      </c>
      <c r="K61" s="364">
        <v>315561.62</v>
      </c>
      <c r="L61" s="365"/>
      <c r="M61" s="366"/>
      <c r="P61" s="92"/>
    </row>
    <row r="62" spans="2:16" ht="14.25" customHeight="1" x14ac:dyDescent="0.2">
      <c r="B62" s="93"/>
      <c r="C62" s="92"/>
      <c r="D62" s="92"/>
      <c r="E62" s="92"/>
      <c r="F62" s="339" t="s">
        <v>409</v>
      </c>
      <c r="G62" s="340" t="s">
        <v>409</v>
      </c>
      <c r="H62" s="340" t="s">
        <v>409</v>
      </c>
      <c r="I62" s="340" t="s">
        <v>409</v>
      </c>
      <c r="J62" s="341" t="s">
        <v>409</v>
      </c>
      <c r="K62" s="364">
        <v>1109526.8500000001</v>
      </c>
      <c r="L62" s="365"/>
      <c r="M62" s="366"/>
      <c r="P62" s="92"/>
    </row>
    <row r="63" spans="2:16" ht="14.25" customHeight="1" x14ac:dyDescent="0.2">
      <c r="B63" s="93"/>
      <c r="C63" s="92"/>
      <c r="D63" s="92"/>
      <c r="E63" s="92"/>
      <c r="F63" s="339" t="s">
        <v>422</v>
      </c>
      <c r="G63" s="340" t="s">
        <v>422</v>
      </c>
      <c r="H63" s="340" t="s">
        <v>422</v>
      </c>
      <c r="I63" s="340" t="s">
        <v>422</v>
      </c>
      <c r="J63" s="341" t="s">
        <v>422</v>
      </c>
      <c r="K63" s="364">
        <v>40733.79</v>
      </c>
      <c r="L63" s="365"/>
      <c r="M63" s="366"/>
      <c r="P63" s="92"/>
    </row>
    <row r="64" spans="2:16" x14ac:dyDescent="0.2">
      <c r="B64" s="93"/>
      <c r="C64" s="92"/>
      <c r="D64" s="92"/>
      <c r="E64" s="92"/>
      <c r="F64" s="393" t="s">
        <v>193</v>
      </c>
      <c r="G64" s="394"/>
      <c r="H64" s="394"/>
      <c r="I64" s="394"/>
      <c r="J64" s="395"/>
      <c r="K64" s="493">
        <f>SUM(K38:M63)</f>
        <v>22921250.350000001</v>
      </c>
      <c r="L64" s="493"/>
      <c r="M64" s="493"/>
      <c r="N64" s="490"/>
      <c r="O64" s="490"/>
      <c r="P64" s="490"/>
    </row>
    <row r="65" spans="2:16" x14ac:dyDescent="0.2">
      <c r="B65" s="93"/>
      <c r="C65" s="92"/>
      <c r="D65" s="92"/>
      <c r="E65" s="92"/>
      <c r="F65" s="92"/>
      <c r="G65" s="92"/>
      <c r="H65" s="92"/>
      <c r="I65" s="92"/>
      <c r="J65" s="92"/>
      <c r="K65" s="92"/>
      <c r="L65" s="92"/>
      <c r="M65" s="92"/>
      <c r="N65" s="92"/>
      <c r="O65" s="92"/>
      <c r="P65" s="92"/>
    </row>
    <row r="66" spans="2:16" x14ac:dyDescent="0.2">
      <c r="B66" s="93"/>
      <c r="C66" s="3" t="s">
        <v>197</v>
      </c>
      <c r="D66" s="2"/>
      <c r="E66" s="2"/>
      <c r="F66" s="2"/>
      <c r="G66" s="2"/>
      <c r="H66" s="2"/>
      <c r="I66" s="2"/>
      <c r="J66" s="2"/>
      <c r="K66" s="2"/>
      <c r="L66" s="2"/>
      <c r="M66" s="2"/>
      <c r="N66" s="2"/>
      <c r="O66" s="2"/>
      <c r="P66" s="2"/>
    </row>
    <row r="67" spans="2:16" x14ac:dyDescent="0.2">
      <c r="B67" s="93"/>
      <c r="C67" s="3"/>
      <c r="D67" s="2"/>
      <c r="E67" s="2"/>
      <c r="F67" s="2"/>
      <c r="G67" s="2"/>
      <c r="H67" s="2"/>
      <c r="I67" s="2"/>
      <c r="J67" s="2"/>
      <c r="K67" s="2"/>
      <c r="L67" s="2"/>
      <c r="M67" s="2"/>
      <c r="N67" s="2"/>
      <c r="O67" s="2"/>
      <c r="P67" s="2"/>
    </row>
    <row r="68" spans="2:16" ht="30" customHeight="1" x14ac:dyDescent="0.2">
      <c r="B68" s="93"/>
      <c r="C68" s="363" t="s">
        <v>394</v>
      </c>
      <c r="D68" s="363"/>
      <c r="E68" s="363"/>
      <c r="F68" s="363"/>
      <c r="G68" s="363"/>
      <c r="H68" s="363"/>
      <c r="I68" s="363"/>
      <c r="J68" s="363"/>
      <c r="K68" s="363"/>
      <c r="L68" s="363"/>
      <c r="M68" s="363"/>
      <c r="N68" s="363"/>
      <c r="O68" s="363"/>
      <c r="P68" s="363"/>
    </row>
    <row r="69" spans="2:16" x14ac:dyDescent="0.2">
      <c r="B69" s="93"/>
      <c r="C69" s="2"/>
      <c r="D69" s="2"/>
      <c r="E69" s="2"/>
      <c r="F69" s="2"/>
      <c r="G69" s="2"/>
      <c r="H69" s="2"/>
      <c r="I69" s="2"/>
      <c r="J69" s="2"/>
      <c r="K69" s="2"/>
      <c r="L69" s="2"/>
      <c r="M69" s="2"/>
      <c r="N69" s="2"/>
      <c r="O69" s="2"/>
      <c r="P69" s="2"/>
    </row>
    <row r="70" spans="2:16" x14ac:dyDescent="0.2">
      <c r="B70" s="93"/>
      <c r="C70" s="92"/>
      <c r="D70" s="92"/>
      <c r="E70" s="92"/>
      <c r="F70" s="417" t="s">
        <v>195</v>
      </c>
      <c r="G70" s="417"/>
      <c r="H70" s="417"/>
      <c r="I70" s="417"/>
      <c r="J70" s="417"/>
      <c r="K70" s="408" t="s">
        <v>196</v>
      </c>
      <c r="L70" s="408"/>
      <c r="M70" s="408"/>
      <c r="O70" s="92"/>
      <c r="P70" s="92"/>
    </row>
    <row r="71" spans="2:16" x14ac:dyDescent="0.2">
      <c r="B71" s="93"/>
      <c r="C71" s="92"/>
      <c r="D71" s="92"/>
      <c r="E71" s="92"/>
      <c r="F71" s="357"/>
      <c r="G71" s="357"/>
      <c r="H71" s="357"/>
      <c r="I71" s="357"/>
      <c r="J71" s="357"/>
      <c r="K71" s="409">
        <v>0</v>
      </c>
      <c r="L71" s="357"/>
      <c r="M71" s="357"/>
      <c r="O71" s="92"/>
      <c r="P71" s="92"/>
    </row>
    <row r="72" spans="2:16" x14ac:dyDescent="0.2">
      <c r="B72" s="93"/>
      <c r="C72" s="92"/>
      <c r="D72" s="92"/>
      <c r="E72" s="92"/>
      <c r="F72" s="424"/>
      <c r="G72" s="425"/>
      <c r="H72" s="425"/>
      <c r="I72" s="425"/>
      <c r="J72" s="426"/>
      <c r="K72" s="453">
        <v>0</v>
      </c>
      <c r="L72" s="425"/>
      <c r="M72" s="426"/>
      <c r="O72" s="92"/>
      <c r="P72" s="92"/>
    </row>
    <row r="73" spans="2:16" x14ac:dyDescent="0.2">
      <c r="B73" s="93"/>
      <c r="C73" s="92"/>
      <c r="D73" s="92"/>
      <c r="E73" s="92"/>
      <c r="F73" s="402" t="s">
        <v>406</v>
      </c>
      <c r="G73" s="403"/>
      <c r="H73" s="403"/>
      <c r="I73" s="403"/>
      <c r="J73" s="403"/>
      <c r="K73" s="403"/>
      <c r="L73" s="403"/>
      <c r="M73" s="404"/>
      <c r="O73" s="92"/>
      <c r="P73" s="92"/>
    </row>
    <row r="74" spans="2:16" x14ac:dyDescent="0.2">
      <c r="B74" s="93"/>
      <c r="C74" s="92"/>
      <c r="D74" s="92"/>
      <c r="E74" s="92"/>
      <c r="F74" s="357"/>
      <c r="G74" s="357"/>
      <c r="H74" s="357"/>
      <c r="I74" s="357"/>
      <c r="J74" s="357"/>
      <c r="K74" s="409">
        <v>0</v>
      </c>
      <c r="L74" s="357"/>
      <c r="M74" s="357"/>
      <c r="O74" s="92"/>
      <c r="P74" s="92"/>
    </row>
    <row r="75" spans="2:16" x14ac:dyDescent="0.2">
      <c r="B75" s="93"/>
      <c r="C75" s="92"/>
      <c r="D75" s="92"/>
      <c r="E75" s="92"/>
      <c r="F75" s="357"/>
      <c r="G75" s="357"/>
      <c r="H75" s="357"/>
      <c r="I75" s="357"/>
      <c r="J75" s="357"/>
      <c r="K75" s="409">
        <v>0</v>
      </c>
      <c r="L75" s="357"/>
      <c r="M75" s="357"/>
      <c r="O75" s="92"/>
      <c r="P75" s="92"/>
    </row>
    <row r="76" spans="2:16" x14ac:dyDescent="0.2">
      <c r="B76" s="93"/>
      <c r="C76" s="92"/>
      <c r="D76" s="92"/>
      <c r="E76" s="92"/>
      <c r="F76" s="393" t="s">
        <v>193</v>
      </c>
      <c r="G76" s="394"/>
      <c r="H76" s="394"/>
      <c r="I76" s="394"/>
      <c r="J76" s="395"/>
      <c r="K76" s="418">
        <f>SUM(K71:M75)</f>
        <v>0</v>
      </c>
      <c r="L76" s="419"/>
      <c r="M76" s="420"/>
      <c r="O76" s="92"/>
      <c r="P76" s="92"/>
    </row>
    <row r="77" spans="2:16" x14ac:dyDescent="0.2">
      <c r="B77" s="93"/>
      <c r="C77" s="92"/>
      <c r="D77" s="92"/>
      <c r="E77" s="92"/>
      <c r="F77" s="92"/>
      <c r="G77" s="92"/>
      <c r="H77" s="92"/>
      <c r="I77" s="92"/>
      <c r="J77" s="92"/>
      <c r="K77" s="92"/>
      <c r="L77" s="92"/>
      <c r="M77" s="92"/>
      <c r="N77" s="92"/>
      <c r="O77" s="92"/>
      <c r="P77" s="92"/>
    </row>
    <row r="78" spans="2:16" x14ac:dyDescent="0.2">
      <c r="B78" s="93"/>
      <c r="C78" s="3" t="s">
        <v>198</v>
      </c>
      <c r="D78" s="2"/>
      <c r="E78" s="2"/>
      <c r="F78" s="2"/>
      <c r="G78" s="2"/>
      <c r="H78" s="2"/>
      <c r="I78" s="2"/>
      <c r="J78" s="2"/>
      <c r="K78" s="2"/>
      <c r="L78" s="2"/>
      <c r="M78" s="2"/>
      <c r="N78" s="2"/>
      <c r="O78" s="2"/>
      <c r="P78" s="2"/>
    </row>
    <row r="79" spans="2:16" x14ac:dyDescent="0.2">
      <c r="B79" s="93"/>
      <c r="C79" s="3"/>
      <c r="D79" s="2"/>
      <c r="E79" s="2"/>
      <c r="F79" s="2"/>
      <c r="G79" s="2"/>
      <c r="H79" s="2"/>
      <c r="I79" s="2"/>
      <c r="J79" s="2"/>
      <c r="K79" s="2"/>
      <c r="L79" s="2"/>
      <c r="M79" s="2"/>
      <c r="N79" s="2"/>
      <c r="O79" s="2"/>
      <c r="P79" s="2"/>
    </row>
    <row r="80" spans="2:16" x14ac:dyDescent="0.2">
      <c r="B80" s="93"/>
      <c r="C80" s="452" t="s">
        <v>205</v>
      </c>
      <c r="D80" s="452"/>
      <c r="E80" s="452"/>
      <c r="F80" s="452"/>
      <c r="G80" s="452"/>
      <c r="H80" s="452"/>
      <c r="I80" s="452"/>
      <c r="J80" s="452"/>
      <c r="K80" s="452"/>
      <c r="L80" s="452"/>
      <c r="M80" s="452"/>
      <c r="N80" s="452"/>
      <c r="O80" s="452"/>
      <c r="P80" s="452"/>
    </row>
    <row r="81" spans="1:26" x14ac:dyDescent="0.2">
      <c r="B81" s="93"/>
      <c r="C81" s="92"/>
      <c r="D81" s="92"/>
      <c r="E81" s="92"/>
      <c r="F81" s="92"/>
      <c r="G81" s="92"/>
      <c r="H81" s="92"/>
      <c r="I81" s="92"/>
      <c r="J81" s="92"/>
      <c r="K81" s="92"/>
      <c r="L81" s="92"/>
      <c r="M81" s="92"/>
      <c r="N81" s="92"/>
      <c r="O81" s="92"/>
      <c r="P81" s="92"/>
    </row>
    <row r="82" spans="1:26" x14ac:dyDescent="0.2">
      <c r="B82" s="93"/>
      <c r="C82" s="92"/>
      <c r="D82" s="92"/>
      <c r="E82" s="92"/>
      <c r="F82" s="417" t="s">
        <v>195</v>
      </c>
      <c r="G82" s="417"/>
      <c r="H82" s="417"/>
      <c r="I82" s="417"/>
      <c r="J82" s="417"/>
      <c r="K82" s="408" t="s">
        <v>196</v>
      </c>
      <c r="L82" s="408"/>
      <c r="M82" s="408"/>
      <c r="O82" s="92"/>
      <c r="P82" s="92"/>
    </row>
    <row r="83" spans="1:26" x14ac:dyDescent="0.2">
      <c r="B83" s="93"/>
      <c r="C83" s="92"/>
      <c r="D83" s="92"/>
      <c r="E83" s="92"/>
      <c r="F83" s="357"/>
      <c r="G83" s="357"/>
      <c r="H83" s="357"/>
      <c r="I83" s="357"/>
      <c r="J83" s="357"/>
      <c r="K83" s="409">
        <v>0</v>
      </c>
      <c r="L83" s="357"/>
      <c r="M83" s="357"/>
      <c r="O83" s="92"/>
      <c r="P83" s="92"/>
    </row>
    <row r="84" spans="1:26" ht="12" customHeight="1" x14ac:dyDescent="0.2">
      <c r="B84" s="93"/>
      <c r="C84" s="92"/>
      <c r="D84" s="92"/>
      <c r="E84" s="92"/>
      <c r="F84" s="402" t="s">
        <v>407</v>
      </c>
      <c r="G84" s="403"/>
      <c r="H84" s="403"/>
      <c r="I84" s="403"/>
      <c r="J84" s="403"/>
      <c r="K84" s="403"/>
      <c r="L84" s="403"/>
      <c r="M84" s="404"/>
      <c r="O84" s="92"/>
      <c r="P84" s="92"/>
    </row>
    <row r="85" spans="1:26" x14ac:dyDescent="0.2">
      <c r="B85" s="93"/>
      <c r="C85" s="92"/>
      <c r="D85" s="92"/>
      <c r="E85" s="92"/>
      <c r="F85" s="393" t="s">
        <v>193</v>
      </c>
      <c r="G85" s="394"/>
      <c r="H85" s="394"/>
      <c r="I85" s="394"/>
      <c r="J85" s="395"/>
      <c r="K85" s="418">
        <f>SUM(K83:M84)</f>
        <v>0</v>
      </c>
      <c r="L85" s="419"/>
      <c r="M85" s="420"/>
      <c r="O85" s="92"/>
      <c r="P85" s="92"/>
    </row>
    <row r="86" spans="1:26" x14ac:dyDescent="0.2">
      <c r="B86" s="93"/>
      <c r="C86" s="92"/>
      <c r="D86" s="92"/>
      <c r="E86" s="92"/>
      <c r="F86" s="92"/>
      <c r="G86" s="92"/>
      <c r="H86" s="92"/>
      <c r="I86" s="92"/>
      <c r="J86" s="92"/>
      <c r="K86" s="92"/>
      <c r="L86" s="92"/>
      <c r="M86" s="92"/>
      <c r="N86" s="92"/>
      <c r="O86" s="92"/>
      <c r="P86" s="92"/>
    </row>
    <row r="87" spans="1:26" x14ac:dyDescent="0.2">
      <c r="A87" s="75"/>
      <c r="B87" s="1" t="s">
        <v>190</v>
      </c>
      <c r="C87" s="75" t="s">
        <v>18</v>
      </c>
    </row>
    <row r="88" spans="1:26" x14ac:dyDescent="0.2">
      <c r="A88" s="75"/>
      <c r="B88" s="1"/>
      <c r="C88" s="75"/>
    </row>
    <row r="89" spans="1:26" s="66" customFormat="1" x14ac:dyDescent="0.2">
      <c r="A89" s="117"/>
      <c r="B89" s="134" t="s">
        <v>83</v>
      </c>
      <c r="C89" s="416" t="s">
        <v>65</v>
      </c>
      <c r="D89" s="416"/>
      <c r="E89" s="416"/>
      <c r="F89" s="416"/>
      <c r="G89" s="416"/>
      <c r="H89" s="416"/>
      <c r="I89" s="416"/>
      <c r="J89" s="416"/>
      <c r="K89" s="416"/>
      <c r="L89" s="416"/>
      <c r="M89" s="416"/>
      <c r="N89" s="416"/>
      <c r="O89" s="416"/>
      <c r="P89" s="416"/>
      <c r="Q89" s="64"/>
      <c r="R89" s="64"/>
      <c r="S89" s="64"/>
      <c r="T89" s="64"/>
      <c r="U89" s="64"/>
      <c r="V89" s="64"/>
      <c r="W89" s="64"/>
      <c r="X89" s="64"/>
      <c r="Y89" s="64"/>
      <c r="Z89" s="64"/>
    </row>
    <row r="90" spans="1:26" s="66" customFormat="1" x14ac:dyDescent="0.2">
      <c r="A90" s="117"/>
      <c r="B90" s="83"/>
      <c r="C90" s="416"/>
      <c r="D90" s="416"/>
      <c r="E90" s="416"/>
      <c r="F90" s="416"/>
      <c r="G90" s="416"/>
      <c r="H90" s="416"/>
      <c r="I90" s="416"/>
      <c r="J90" s="416"/>
      <c r="K90" s="416"/>
      <c r="L90" s="416"/>
      <c r="M90" s="416"/>
      <c r="N90" s="416"/>
      <c r="O90" s="416"/>
      <c r="P90" s="416"/>
      <c r="Q90" s="64"/>
      <c r="R90" s="64"/>
      <c r="S90" s="64"/>
      <c r="T90" s="64"/>
      <c r="U90" s="64"/>
      <c r="V90" s="64"/>
      <c r="W90" s="64"/>
      <c r="X90" s="64"/>
      <c r="Y90" s="64"/>
      <c r="Z90" s="64"/>
    </row>
    <row r="91" spans="1:26" x14ac:dyDescent="0.2">
      <c r="A91" s="89"/>
      <c r="B91" s="100"/>
      <c r="C91" s="89"/>
      <c r="D91" s="89"/>
      <c r="E91" s="89"/>
      <c r="F91" s="89"/>
      <c r="G91" s="89"/>
      <c r="H91" s="89"/>
      <c r="I91" s="89"/>
      <c r="J91" s="89"/>
      <c r="K91" s="89"/>
      <c r="L91" s="89"/>
      <c r="M91" s="89"/>
      <c r="N91" s="89"/>
      <c r="O91" s="89"/>
      <c r="P91" s="89"/>
    </row>
    <row r="92" spans="1:26" x14ac:dyDescent="0.2">
      <c r="A92" s="89"/>
      <c r="B92" s="100"/>
      <c r="C92" s="491" t="s">
        <v>192</v>
      </c>
      <c r="D92" s="492"/>
      <c r="E92" s="492"/>
      <c r="F92" s="492"/>
      <c r="G92" s="492"/>
      <c r="H92" s="492"/>
      <c r="I92" s="492"/>
      <c r="J92" s="354">
        <v>2021</v>
      </c>
      <c r="K92" s="355"/>
      <c r="L92" s="356"/>
      <c r="M92" s="354">
        <v>2020</v>
      </c>
      <c r="N92" s="355"/>
      <c r="O92" s="356"/>
    </row>
    <row r="93" spans="1:26" ht="19.5" customHeight="1" x14ac:dyDescent="0.2">
      <c r="A93" s="89"/>
      <c r="B93" s="100"/>
      <c r="C93" s="485" t="s">
        <v>264</v>
      </c>
      <c r="D93" s="486"/>
      <c r="E93" s="486"/>
      <c r="F93" s="486"/>
      <c r="G93" s="486"/>
      <c r="H93" s="486"/>
      <c r="I93" s="486"/>
      <c r="J93" s="487">
        <v>0</v>
      </c>
      <c r="K93" s="488"/>
      <c r="L93" s="489"/>
      <c r="M93" s="487">
        <v>0</v>
      </c>
      <c r="N93" s="488"/>
      <c r="O93" s="489"/>
    </row>
    <row r="94" spans="1:26" ht="19.5" customHeight="1" x14ac:dyDescent="0.2">
      <c r="A94" s="89"/>
      <c r="B94" s="100"/>
      <c r="C94" s="485" t="s">
        <v>268</v>
      </c>
      <c r="D94" s="486"/>
      <c r="E94" s="486"/>
      <c r="F94" s="486"/>
      <c r="G94" s="486"/>
      <c r="H94" s="486"/>
      <c r="I94" s="486"/>
      <c r="J94" s="487">
        <v>209955.84</v>
      </c>
      <c r="K94" s="488"/>
      <c r="L94" s="489"/>
      <c r="M94" s="487">
        <v>7168.8</v>
      </c>
      <c r="N94" s="488"/>
      <c r="O94" s="489"/>
    </row>
    <row r="95" spans="1:26" ht="31.5" customHeight="1" x14ac:dyDescent="0.2">
      <c r="A95" s="89"/>
      <c r="B95" s="100"/>
      <c r="C95" s="485" t="s">
        <v>269</v>
      </c>
      <c r="D95" s="486"/>
      <c r="E95" s="486"/>
      <c r="F95" s="486"/>
      <c r="G95" s="486"/>
      <c r="H95" s="486"/>
      <c r="I95" s="486"/>
      <c r="J95" s="487">
        <v>31915.14</v>
      </c>
      <c r="K95" s="488"/>
      <c r="L95" s="489"/>
      <c r="M95" s="487">
        <v>3549.5</v>
      </c>
      <c r="N95" s="488"/>
      <c r="O95" s="489"/>
    </row>
    <row r="96" spans="1:26" x14ac:dyDescent="0.2">
      <c r="A96" s="89"/>
      <c r="B96" s="100"/>
      <c r="C96" s="367" t="s">
        <v>193</v>
      </c>
      <c r="D96" s="368"/>
      <c r="E96" s="368"/>
      <c r="F96" s="368"/>
      <c r="G96" s="368"/>
      <c r="H96" s="368"/>
      <c r="I96" s="368"/>
      <c r="J96" s="369">
        <v>241870.97999999998</v>
      </c>
      <c r="K96" s="370"/>
      <c r="L96" s="371"/>
      <c r="M96" s="369">
        <v>10718.3</v>
      </c>
      <c r="N96" s="370"/>
      <c r="O96" s="371"/>
    </row>
    <row r="97" spans="1:16" x14ac:dyDescent="0.2">
      <c r="A97" s="89"/>
      <c r="B97" s="100"/>
      <c r="C97" s="89"/>
      <c r="D97" s="89"/>
      <c r="E97" s="89"/>
      <c r="F97" s="89"/>
      <c r="G97" s="89"/>
      <c r="H97" s="89"/>
      <c r="I97" s="89"/>
      <c r="J97" s="89"/>
      <c r="K97" s="89"/>
      <c r="L97" s="89"/>
      <c r="M97" s="89"/>
      <c r="N97" s="89"/>
      <c r="O97" s="89"/>
      <c r="P97" s="89"/>
    </row>
    <row r="98" spans="1:16" x14ac:dyDescent="0.2">
      <c r="A98" s="89"/>
      <c r="B98" s="100"/>
      <c r="C98" s="174" t="s">
        <v>199</v>
      </c>
      <c r="D98" s="175"/>
      <c r="E98" s="175"/>
      <c r="F98" s="175"/>
      <c r="G98" s="175"/>
      <c r="H98" s="175"/>
      <c r="I98" s="89"/>
      <c r="J98" s="89"/>
      <c r="K98" s="89"/>
      <c r="L98" s="89"/>
      <c r="M98" s="89"/>
      <c r="N98" s="89"/>
      <c r="O98" s="89"/>
      <c r="P98" s="89"/>
    </row>
    <row r="99" spans="1:16" x14ac:dyDescent="0.2">
      <c r="A99" s="89"/>
      <c r="B99" s="100"/>
      <c r="C99" s="89"/>
      <c r="D99" s="89"/>
      <c r="E99" s="89"/>
      <c r="F99" s="89"/>
      <c r="O99" s="89"/>
      <c r="P99" s="89"/>
    </row>
    <row r="100" spans="1:16" ht="12.75" customHeight="1" x14ac:dyDescent="0.2">
      <c r="A100" s="89"/>
      <c r="B100" s="100"/>
      <c r="C100" s="408" t="s">
        <v>192</v>
      </c>
      <c r="D100" s="408"/>
      <c r="E100" s="408"/>
      <c r="F100" s="408"/>
      <c r="G100" s="408"/>
      <c r="H100" s="408">
        <v>2021</v>
      </c>
      <c r="I100" s="408"/>
      <c r="J100" s="408"/>
      <c r="K100" s="421">
        <v>20.21</v>
      </c>
      <c r="L100" s="408"/>
      <c r="M100" s="408"/>
      <c r="O100" s="89"/>
      <c r="P100" s="89"/>
    </row>
    <row r="101" spans="1:16" ht="12.75" customHeight="1" x14ac:dyDescent="0.2">
      <c r="A101" s="89"/>
      <c r="B101" s="100"/>
      <c r="C101" s="405" t="s">
        <v>264</v>
      </c>
      <c r="D101" s="405"/>
      <c r="E101" s="405"/>
      <c r="F101" s="405"/>
      <c r="G101" s="405"/>
      <c r="H101" s="358">
        <v>0</v>
      </c>
      <c r="I101" s="358"/>
      <c r="J101" s="358"/>
      <c r="K101" s="406">
        <v>0</v>
      </c>
      <c r="L101" s="406"/>
      <c r="M101" s="406"/>
      <c r="O101" s="89"/>
      <c r="P101" s="89"/>
    </row>
    <row r="102" spans="1:16" ht="12.75" customHeight="1" x14ac:dyDescent="0.2">
      <c r="A102" s="89"/>
      <c r="B102" s="100"/>
      <c r="C102" s="405" t="s">
        <v>268</v>
      </c>
      <c r="D102" s="405"/>
      <c r="E102" s="405"/>
      <c r="F102" s="405"/>
      <c r="G102" s="405"/>
      <c r="H102" s="358">
        <v>209955.84</v>
      </c>
      <c r="I102" s="358"/>
      <c r="J102" s="358"/>
      <c r="K102" s="406">
        <v>0.3</v>
      </c>
      <c r="L102" s="406"/>
      <c r="M102" s="406"/>
      <c r="O102" s="89"/>
      <c r="P102" s="89"/>
    </row>
    <row r="103" spans="1:16" ht="12.75" customHeight="1" x14ac:dyDescent="0.2">
      <c r="A103" s="89"/>
      <c r="B103" s="100"/>
      <c r="C103" s="405" t="s">
        <v>269</v>
      </c>
      <c r="D103" s="405"/>
      <c r="E103" s="405"/>
      <c r="F103" s="405"/>
      <c r="G103" s="405"/>
      <c r="H103" s="358">
        <v>31915.14</v>
      </c>
      <c r="I103" s="358"/>
      <c r="J103" s="358"/>
      <c r="K103" s="406">
        <v>0.7</v>
      </c>
      <c r="L103" s="406"/>
      <c r="M103" s="406"/>
      <c r="O103" s="89"/>
      <c r="P103" s="89"/>
    </row>
    <row r="104" spans="1:16" x14ac:dyDescent="0.2">
      <c r="A104" s="89"/>
      <c r="B104" s="100"/>
      <c r="C104" s="460"/>
      <c r="D104" s="460"/>
      <c r="E104" s="460"/>
      <c r="F104" s="460"/>
      <c r="G104" s="460"/>
      <c r="H104" s="407"/>
      <c r="I104" s="407"/>
      <c r="J104" s="407"/>
      <c r="K104" s="406">
        <f>H104/H106</f>
        <v>0</v>
      </c>
      <c r="L104" s="406"/>
      <c r="M104" s="406"/>
      <c r="O104" s="89"/>
      <c r="P104" s="89"/>
    </row>
    <row r="105" spans="1:16" x14ac:dyDescent="0.2">
      <c r="A105" s="89"/>
      <c r="B105" s="100"/>
      <c r="C105" s="460"/>
      <c r="D105" s="460"/>
      <c r="E105" s="460"/>
      <c r="F105" s="460"/>
      <c r="G105" s="460"/>
      <c r="H105" s="407"/>
      <c r="I105" s="407"/>
      <c r="J105" s="407"/>
      <c r="K105" s="406">
        <f>H105/H106</f>
        <v>0</v>
      </c>
      <c r="L105" s="406"/>
      <c r="M105" s="406"/>
      <c r="O105" s="89"/>
      <c r="P105" s="89"/>
    </row>
    <row r="106" spans="1:16" ht="12.75" customHeight="1" x14ac:dyDescent="0.2">
      <c r="A106" s="89"/>
      <c r="B106" s="100"/>
      <c r="C106" s="461" t="s">
        <v>193</v>
      </c>
      <c r="D106" s="461"/>
      <c r="E106" s="461"/>
      <c r="F106" s="461"/>
      <c r="G106" s="461"/>
      <c r="H106" s="456">
        <f>SUM(H101:J105)</f>
        <v>241870.97999999998</v>
      </c>
      <c r="I106" s="456"/>
      <c r="J106" s="456"/>
      <c r="K106" s="459">
        <f>SUM(K101:M105)</f>
        <v>1</v>
      </c>
      <c r="L106" s="459"/>
      <c r="M106" s="459"/>
      <c r="O106" s="89"/>
      <c r="P106" s="89"/>
    </row>
    <row r="107" spans="1:16" x14ac:dyDescent="0.2">
      <c r="A107" s="89"/>
      <c r="B107" s="100"/>
      <c r="C107" s="89"/>
      <c r="D107" s="89"/>
      <c r="E107" s="89"/>
      <c r="F107" s="89"/>
      <c r="G107" s="89"/>
      <c r="H107" s="89"/>
      <c r="I107" s="89"/>
      <c r="J107" s="89"/>
      <c r="K107" s="89"/>
      <c r="L107" s="89"/>
      <c r="M107" s="89"/>
      <c r="N107" s="89"/>
      <c r="O107" s="89"/>
      <c r="P107" s="89"/>
    </row>
    <row r="108" spans="1:16" x14ac:dyDescent="0.2">
      <c r="A108" s="89"/>
      <c r="B108" s="100"/>
      <c r="C108" s="3" t="s">
        <v>201</v>
      </c>
      <c r="D108" s="2"/>
      <c r="E108" s="2"/>
      <c r="F108" s="2"/>
      <c r="G108" s="2"/>
      <c r="H108" s="2"/>
      <c r="I108" s="2"/>
      <c r="J108" s="2"/>
      <c r="K108" s="2"/>
      <c r="L108" s="2"/>
      <c r="M108" s="2"/>
      <c r="N108" s="2"/>
      <c r="O108" s="2"/>
      <c r="P108" s="2"/>
    </row>
    <row r="109" spans="1:16" x14ac:dyDescent="0.2">
      <c r="A109" s="89"/>
      <c r="B109" s="100"/>
      <c r="C109" s="3"/>
      <c r="D109" s="2"/>
      <c r="E109" s="2"/>
      <c r="F109" s="2"/>
      <c r="G109" s="2"/>
      <c r="H109" s="2"/>
      <c r="I109" s="2"/>
      <c r="J109" s="2"/>
      <c r="K109" s="2"/>
      <c r="L109" s="2"/>
      <c r="M109" s="2"/>
      <c r="N109" s="2"/>
      <c r="O109" s="2"/>
      <c r="P109" s="2"/>
    </row>
    <row r="110" spans="1:16" x14ac:dyDescent="0.2">
      <c r="A110" s="89"/>
      <c r="B110" s="100"/>
      <c r="C110" s="2" t="s">
        <v>202</v>
      </c>
      <c r="D110" s="2"/>
      <c r="E110" s="2"/>
      <c r="F110" s="2"/>
      <c r="G110" s="2"/>
      <c r="H110" s="2"/>
      <c r="I110" s="2"/>
      <c r="J110" s="2"/>
      <c r="K110" s="2"/>
      <c r="L110" s="2"/>
      <c r="M110" s="2"/>
      <c r="N110" s="2"/>
      <c r="O110" s="2"/>
      <c r="P110" s="2"/>
    </row>
    <row r="111" spans="1:16" x14ac:dyDescent="0.2">
      <c r="A111" s="89"/>
      <c r="B111" s="100"/>
      <c r="C111" s="2"/>
      <c r="D111" s="2"/>
      <c r="E111" s="2"/>
      <c r="F111" s="2"/>
      <c r="G111" s="2"/>
      <c r="H111" s="2"/>
      <c r="I111" s="2"/>
      <c r="J111" s="2"/>
      <c r="K111" s="2"/>
      <c r="L111" s="2"/>
      <c r="M111" s="2"/>
      <c r="N111" s="2"/>
      <c r="O111" s="2"/>
      <c r="P111" s="2"/>
    </row>
    <row r="112" spans="1:16" x14ac:dyDescent="0.2">
      <c r="A112" s="89"/>
      <c r="B112" s="100"/>
      <c r="C112" s="3" t="s">
        <v>203</v>
      </c>
      <c r="D112" s="2"/>
      <c r="E112" s="2"/>
      <c r="F112" s="2"/>
      <c r="G112" s="2"/>
      <c r="H112" s="2"/>
      <c r="I112" s="2"/>
      <c r="J112" s="2"/>
      <c r="K112" s="2"/>
      <c r="L112" s="2"/>
      <c r="M112" s="2"/>
      <c r="N112" s="2"/>
      <c r="O112" s="2"/>
      <c r="P112" s="2"/>
    </row>
    <row r="113" spans="1:16" x14ac:dyDescent="0.2">
      <c r="A113" s="89"/>
      <c r="B113" s="100"/>
      <c r="C113" s="3"/>
      <c r="D113" s="2"/>
      <c r="E113" s="2"/>
      <c r="F113" s="2"/>
      <c r="G113" s="2"/>
      <c r="H113" s="2"/>
      <c r="I113" s="2"/>
      <c r="J113" s="2"/>
      <c r="K113" s="2"/>
      <c r="L113" s="2"/>
      <c r="M113" s="2"/>
      <c r="N113" s="2"/>
      <c r="O113" s="2"/>
      <c r="P113" s="2"/>
    </row>
    <row r="114" spans="1:16" x14ac:dyDescent="0.2">
      <c r="A114" s="89"/>
      <c r="B114" s="100"/>
      <c r="C114" s="363" t="s">
        <v>204</v>
      </c>
      <c r="D114" s="363"/>
      <c r="E114" s="363"/>
      <c r="F114" s="363"/>
      <c r="G114" s="363"/>
      <c r="H114" s="363"/>
      <c r="I114" s="363"/>
      <c r="J114" s="363"/>
      <c r="K114" s="363"/>
      <c r="L114" s="363"/>
      <c r="M114" s="363"/>
      <c r="N114" s="363"/>
      <c r="O114" s="363"/>
      <c r="P114" s="363"/>
    </row>
    <row r="115" spans="1:16" x14ac:dyDescent="0.2">
      <c r="A115" s="89"/>
      <c r="B115" s="100"/>
      <c r="C115" s="363"/>
      <c r="D115" s="363"/>
      <c r="E115" s="363"/>
      <c r="F115" s="363"/>
      <c r="G115" s="363"/>
      <c r="H115" s="363"/>
      <c r="I115" s="363"/>
      <c r="J115" s="363"/>
      <c r="K115" s="363"/>
      <c r="L115" s="363"/>
      <c r="M115" s="363"/>
      <c r="N115" s="363"/>
      <c r="O115" s="363"/>
      <c r="P115" s="363"/>
    </row>
    <row r="116" spans="1:16" x14ac:dyDescent="0.2">
      <c r="A116" s="89"/>
      <c r="B116" s="100"/>
      <c r="C116" s="363"/>
      <c r="D116" s="363"/>
      <c r="E116" s="363"/>
      <c r="F116" s="363"/>
      <c r="G116" s="363"/>
      <c r="H116" s="363"/>
      <c r="I116" s="363"/>
      <c r="J116" s="363"/>
      <c r="K116" s="363"/>
      <c r="L116" s="363"/>
      <c r="M116" s="363"/>
      <c r="N116" s="363"/>
      <c r="O116" s="363"/>
      <c r="P116" s="363"/>
    </row>
    <row r="117" spans="1:16" x14ac:dyDescent="0.2">
      <c r="A117" s="89"/>
      <c r="B117" s="100"/>
      <c r="C117" s="158"/>
      <c r="D117" s="158"/>
      <c r="E117" s="158"/>
      <c r="F117" s="158"/>
      <c r="G117" s="158"/>
      <c r="H117" s="158"/>
      <c r="I117" s="158"/>
      <c r="J117" s="158"/>
      <c r="K117" s="158"/>
      <c r="L117" s="158"/>
      <c r="M117" s="158"/>
      <c r="N117" s="158"/>
      <c r="O117" s="158"/>
      <c r="P117" s="158"/>
    </row>
    <row r="118" spans="1:16" s="66" customFormat="1" ht="11.25" x14ac:dyDescent="0.2">
      <c r="A118" s="117"/>
      <c r="B118" s="134" t="s">
        <v>86</v>
      </c>
      <c r="C118" s="416" t="s">
        <v>66</v>
      </c>
      <c r="D118" s="416"/>
      <c r="E118" s="416"/>
      <c r="F118" s="416"/>
      <c r="G118" s="416"/>
      <c r="H118" s="416"/>
      <c r="I118" s="416"/>
      <c r="J118" s="416"/>
      <c r="K118" s="416"/>
      <c r="L118" s="416"/>
      <c r="M118" s="416"/>
      <c r="N118" s="416"/>
      <c r="O118" s="416"/>
      <c r="P118" s="416"/>
    </row>
    <row r="119" spans="1:16" s="66" customFormat="1" ht="11.25" x14ac:dyDescent="0.2">
      <c r="B119" s="94"/>
      <c r="C119" s="416"/>
      <c r="D119" s="416"/>
      <c r="E119" s="416"/>
      <c r="F119" s="416"/>
      <c r="G119" s="416"/>
      <c r="H119" s="416"/>
      <c r="I119" s="416"/>
      <c r="J119" s="416"/>
      <c r="K119" s="416"/>
      <c r="L119" s="416"/>
      <c r="M119" s="416"/>
      <c r="N119" s="416"/>
      <c r="O119" s="416"/>
      <c r="P119" s="416"/>
    </row>
    <row r="120" spans="1:16" s="66" customFormat="1" ht="11.25" x14ac:dyDescent="0.2">
      <c r="B120" s="94"/>
      <c r="C120" s="416"/>
      <c r="D120" s="416"/>
      <c r="E120" s="416"/>
      <c r="F120" s="416"/>
      <c r="G120" s="416"/>
      <c r="H120" s="416"/>
      <c r="I120" s="416"/>
      <c r="J120" s="416"/>
      <c r="K120" s="416"/>
      <c r="L120" s="416"/>
      <c r="M120" s="416"/>
      <c r="N120" s="416"/>
      <c r="O120" s="416"/>
      <c r="P120" s="416"/>
    </row>
    <row r="121" spans="1:16" s="66" customFormat="1" ht="11.25" x14ac:dyDescent="0.2">
      <c r="A121" s="117"/>
      <c r="B121" s="83"/>
      <c r="C121" s="416"/>
      <c r="D121" s="416"/>
      <c r="E121" s="416"/>
      <c r="F121" s="416"/>
      <c r="G121" s="416"/>
      <c r="H121" s="416"/>
      <c r="I121" s="416"/>
      <c r="J121" s="416"/>
      <c r="K121" s="416"/>
      <c r="L121" s="416"/>
      <c r="M121" s="416"/>
      <c r="N121" s="416"/>
      <c r="O121" s="416"/>
      <c r="P121" s="416"/>
    </row>
    <row r="122" spans="1:16" s="66" customFormat="1" ht="11.25" x14ac:dyDescent="0.2">
      <c r="A122" s="117"/>
      <c r="B122" s="128"/>
      <c r="C122" s="117"/>
      <c r="D122" s="117"/>
      <c r="E122" s="117"/>
      <c r="F122" s="117"/>
      <c r="G122" s="117"/>
      <c r="H122" s="117"/>
      <c r="I122" s="117"/>
      <c r="J122" s="117"/>
      <c r="K122" s="117"/>
      <c r="L122" s="117"/>
      <c r="M122" s="117"/>
      <c r="N122" s="117"/>
      <c r="O122" s="117"/>
      <c r="P122" s="117"/>
    </row>
    <row r="123" spans="1:16" ht="17.25" customHeight="1" x14ac:dyDescent="0.2">
      <c r="A123" s="89"/>
      <c r="B123" s="1" t="s">
        <v>190</v>
      </c>
      <c r="C123" s="75" t="s">
        <v>19</v>
      </c>
      <c r="D123" s="89"/>
      <c r="E123" s="89"/>
      <c r="F123" s="89"/>
      <c r="G123" s="89"/>
      <c r="H123" s="89"/>
      <c r="I123" s="89"/>
      <c r="J123" s="89"/>
      <c r="K123" s="89"/>
      <c r="L123" s="89"/>
      <c r="M123" s="89"/>
      <c r="N123" s="89"/>
      <c r="O123" s="89"/>
      <c r="P123" s="89"/>
    </row>
    <row r="124" spans="1:16" x14ac:dyDescent="0.2">
      <c r="A124" s="89"/>
      <c r="B124" s="1"/>
      <c r="C124" s="75"/>
      <c r="D124" s="89"/>
      <c r="E124" s="89"/>
      <c r="F124" s="89"/>
      <c r="G124" s="89"/>
      <c r="H124" s="89"/>
      <c r="I124" s="89"/>
      <c r="J124" s="89"/>
      <c r="K124" s="89"/>
      <c r="L124" s="89"/>
      <c r="M124" s="89"/>
      <c r="N124" s="89"/>
      <c r="O124" s="89"/>
      <c r="P124" s="89"/>
    </row>
    <row r="125" spans="1:16" s="66" customFormat="1" ht="11.25" x14ac:dyDescent="0.2">
      <c r="A125" s="116"/>
      <c r="B125" s="96" t="s">
        <v>94</v>
      </c>
      <c r="C125" s="416" t="s">
        <v>67</v>
      </c>
      <c r="D125" s="416"/>
      <c r="E125" s="416"/>
      <c r="F125" s="416"/>
      <c r="G125" s="416"/>
      <c r="H125" s="416"/>
      <c r="I125" s="416"/>
      <c r="J125" s="416"/>
      <c r="K125" s="416"/>
      <c r="L125" s="416"/>
      <c r="M125" s="416"/>
      <c r="N125" s="416"/>
      <c r="O125" s="416"/>
      <c r="P125" s="416"/>
    </row>
    <row r="126" spans="1:16" s="66" customFormat="1" ht="11.25" x14ac:dyDescent="0.2">
      <c r="A126" s="116"/>
      <c r="B126" s="125"/>
      <c r="C126" s="416"/>
      <c r="D126" s="416"/>
      <c r="E126" s="416"/>
      <c r="F126" s="416"/>
      <c r="G126" s="416"/>
      <c r="H126" s="416"/>
      <c r="I126" s="416"/>
      <c r="J126" s="416"/>
      <c r="K126" s="416"/>
      <c r="L126" s="416"/>
      <c r="M126" s="416"/>
      <c r="N126" s="416"/>
      <c r="O126" s="416"/>
      <c r="P126" s="416"/>
    </row>
    <row r="127" spans="1:16" s="66" customFormat="1" ht="11.25" x14ac:dyDescent="0.2">
      <c r="A127" s="116"/>
      <c r="B127" s="125"/>
      <c r="C127" s="416" t="s">
        <v>68</v>
      </c>
      <c r="D127" s="416"/>
      <c r="E127" s="416"/>
      <c r="F127" s="416"/>
      <c r="G127" s="416"/>
      <c r="H127" s="416"/>
      <c r="I127" s="416"/>
      <c r="J127" s="416"/>
      <c r="K127" s="416"/>
      <c r="L127" s="416"/>
      <c r="M127" s="416"/>
      <c r="N127" s="416"/>
      <c r="O127" s="416"/>
      <c r="P127" s="416"/>
    </row>
    <row r="128" spans="1:16" s="66" customFormat="1" ht="14.25" customHeight="1" x14ac:dyDescent="0.2">
      <c r="A128" s="132"/>
      <c r="B128" s="133"/>
      <c r="C128" s="416"/>
      <c r="D128" s="416"/>
      <c r="E128" s="416"/>
      <c r="F128" s="416"/>
      <c r="G128" s="416"/>
      <c r="H128" s="416"/>
      <c r="I128" s="416"/>
      <c r="J128" s="416"/>
      <c r="K128" s="416"/>
      <c r="L128" s="416"/>
      <c r="M128" s="416"/>
      <c r="N128" s="416"/>
      <c r="O128" s="416"/>
      <c r="P128" s="416"/>
    </row>
    <row r="129" spans="1:28" s="66" customFormat="1" ht="11.25" x14ac:dyDescent="0.2">
      <c r="A129" s="132"/>
      <c r="B129" s="131"/>
      <c r="C129" s="117"/>
      <c r="D129" s="117"/>
      <c r="E129" s="117"/>
      <c r="F129" s="117"/>
      <c r="G129" s="117"/>
      <c r="H129" s="117"/>
      <c r="I129" s="117"/>
      <c r="J129" s="117"/>
      <c r="K129" s="117"/>
      <c r="L129" s="117"/>
      <c r="M129" s="117"/>
      <c r="N129" s="117"/>
      <c r="O129" s="117"/>
      <c r="P129" s="117"/>
    </row>
    <row r="130" spans="1:28" s="66" customFormat="1" ht="11.25" x14ac:dyDescent="0.2">
      <c r="B130" s="91" t="s">
        <v>93</v>
      </c>
      <c r="C130" s="350" t="s">
        <v>69</v>
      </c>
      <c r="D130" s="350"/>
      <c r="E130" s="350"/>
      <c r="F130" s="350"/>
      <c r="G130" s="350"/>
      <c r="H130" s="350"/>
      <c r="I130" s="350"/>
      <c r="J130" s="350"/>
      <c r="K130" s="350"/>
      <c r="L130" s="350"/>
      <c r="M130" s="350"/>
      <c r="N130" s="350"/>
      <c r="O130" s="350"/>
      <c r="P130" s="350"/>
    </row>
    <row r="131" spans="1:28" s="66" customFormat="1" ht="20.25" customHeight="1" x14ac:dyDescent="0.2">
      <c r="A131" s="95"/>
      <c r="B131" s="94"/>
      <c r="C131" s="350"/>
      <c r="D131" s="350"/>
      <c r="E131" s="350"/>
      <c r="F131" s="350"/>
      <c r="G131" s="350"/>
      <c r="H131" s="350"/>
      <c r="I131" s="350"/>
      <c r="J131" s="350"/>
      <c r="K131" s="350"/>
      <c r="L131" s="350"/>
      <c r="M131" s="350"/>
      <c r="N131" s="350"/>
      <c r="O131" s="350"/>
      <c r="P131" s="350"/>
    </row>
    <row r="132" spans="1:28" x14ac:dyDescent="0.2">
      <c r="A132" s="75"/>
      <c r="B132" s="93"/>
      <c r="C132" s="92"/>
      <c r="D132" s="92"/>
      <c r="E132" s="92"/>
      <c r="F132" s="92"/>
      <c r="G132" s="92"/>
      <c r="H132" s="92"/>
      <c r="I132" s="92"/>
      <c r="J132" s="92"/>
      <c r="K132" s="92"/>
      <c r="L132" s="92"/>
      <c r="M132" s="92"/>
      <c r="N132" s="92"/>
      <c r="O132" s="92"/>
      <c r="P132" s="92"/>
    </row>
    <row r="133" spans="1:28" ht="21.75" customHeight="1" x14ac:dyDescent="0.2">
      <c r="A133" s="88"/>
      <c r="B133" s="1" t="s">
        <v>190</v>
      </c>
      <c r="C133" s="75" t="s">
        <v>20</v>
      </c>
      <c r="D133" s="88"/>
      <c r="E133" s="88"/>
      <c r="F133" s="88"/>
      <c r="G133" s="88"/>
      <c r="H133" s="88"/>
      <c r="I133" s="88"/>
      <c r="J133" s="88"/>
      <c r="K133" s="88"/>
      <c r="L133" s="88"/>
      <c r="M133" s="88"/>
      <c r="N133" s="88"/>
      <c r="O133" s="88"/>
      <c r="P133" s="88"/>
    </row>
    <row r="134" spans="1:28" x14ac:dyDescent="0.2">
      <c r="A134" s="88"/>
      <c r="B134" s="1"/>
      <c r="C134" s="75"/>
      <c r="D134" s="88"/>
      <c r="E134" s="88"/>
      <c r="F134" s="88"/>
      <c r="G134" s="88"/>
      <c r="H134" s="88"/>
      <c r="I134" s="88"/>
      <c r="J134" s="88"/>
      <c r="K134" s="88"/>
      <c r="L134" s="88"/>
      <c r="M134" s="88"/>
      <c r="N134" s="88"/>
      <c r="O134" s="88"/>
      <c r="P134" s="88"/>
    </row>
    <row r="135" spans="1:28" s="66" customFormat="1" ht="11.25" x14ac:dyDescent="0.2">
      <c r="A135" s="116"/>
      <c r="B135" s="96" t="s">
        <v>92</v>
      </c>
      <c r="C135" s="416" t="s">
        <v>70</v>
      </c>
      <c r="D135" s="416"/>
      <c r="E135" s="416"/>
      <c r="F135" s="416"/>
      <c r="G135" s="416"/>
      <c r="H135" s="416"/>
      <c r="I135" s="416"/>
      <c r="J135" s="416"/>
      <c r="K135" s="416"/>
      <c r="L135" s="416"/>
      <c r="M135" s="416"/>
      <c r="N135" s="416"/>
      <c r="O135" s="416"/>
      <c r="P135" s="416"/>
    </row>
    <row r="136" spans="1:28" s="66" customFormat="1" x14ac:dyDescent="0.2">
      <c r="A136" s="84"/>
      <c r="B136" s="94"/>
      <c r="C136" s="416"/>
      <c r="D136" s="416"/>
      <c r="E136" s="416"/>
      <c r="F136" s="416"/>
      <c r="G136" s="416"/>
      <c r="H136" s="416"/>
      <c r="I136" s="416"/>
      <c r="J136" s="416"/>
      <c r="K136" s="416"/>
      <c r="L136" s="416"/>
      <c r="M136" s="416"/>
      <c r="N136" s="416"/>
      <c r="O136" s="416"/>
      <c r="P136" s="416"/>
      <c r="Q136" s="64"/>
      <c r="R136" s="64"/>
      <c r="S136" s="64"/>
      <c r="T136" s="64"/>
      <c r="U136" s="64"/>
      <c r="V136" s="64"/>
      <c r="W136" s="64"/>
      <c r="X136" s="64"/>
      <c r="Y136" s="64"/>
      <c r="Z136" s="64"/>
      <c r="AA136" s="64"/>
      <c r="AB136" s="64"/>
    </row>
    <row r="137" spans="1:28" s="66" customFormat="1" x14ac:dyDescent="0.2">
      <c r="A137" s="84"/>
      <c r="B137" s="118"/>
      <c r="C137" s="117"/>
      <c r="D137" s="117"/>
      <c r="E137" s="117"/>
      <c r="F137" s="117"/>
      <c r="G137" s="117"/>
      <c r="H137" s="117"/>
      <c r="I137" s="117"/>
      <c r="J137" s="117"/>
      <c r="K137" s="117"/>
      <c r="L137" s="117"/>
      <c r="M137" s="117"/>
      <c r="N137" s="117"/>
      <c r="O137" s="117"/>
      <c r="P137" s="117"/>
      <c r="Q137" s="64"/>
      <c r="R137" s="64"/>
      <c r="S137" s="64"/>
      <c r="T137" s="64"/>
      <c r="U137" s="64"/>
      <c r="V137" s="64"/>
      <c r="W137" s="64"/>
      <c r="X137" s="64"/>
      <c r="Y137" s="64"/>
      <c r="Z137" s="64"/>
      <c r="AA137" s="64"/>
      <c r="AB137" s="64"/>
    </row>
    <row r="138" spans="1:28" s="66" customFormat="1" ht="16.5" customHeight="1" x14ac:dyDescent="0.2">
      <c r="A138" s="73"/>
      <c r="B138" s="130" t="s">
        <v>91</v>
      </c>
      <c r="C138" s="77" t="s">
        <v>52</v>
      </c>
      <c r="D138" s="72"/>
      <c r="E138" s="72"/>
      <c r="F138" s="72"/>
      <c r="G138" s="72"/>
      <c r="H138" s="72"/>
      <c r="I138" s="72"/>
      <c r="J138" s="72"/>
      <c r="K138" s="72"/>
      <c r="L138" s="72"/>
      <c r="M138" s="72"/>
      <c r="N138" s="72"/>
      <c r="O138" s="72"/>
      <c r="P138" s="72"/>
      <c r="Q138" s="64"/>
      <c r="R138" s="64"/>
      <c r="S138" s="64"/>
      <c r="T138" s="64"/>
      <c r="U138" s="64"/>
      <c r="V138" s="64"/>
      <c r="W138" s="64"/>
      <c r="X138" s="64"/>
      <c r="Y138" s="64"/>
      <c r="Z138" s="64"/>
      <c r="AA138" s="64"/>
      <c r="AB138" s="64"/>
    </row>
    <row r="139" spans="1:28" x14ac:dyDescent="0.2">
      <c r="A139" s="92"/>
      <c r="B139" s="129"/>
      <c r="C139" s="87"/>
      <c r="D139" s="92"/>
      <c r="E139" s="92"/>
      <c r="F139" s="92"/>
      <c r="G139" s="92"/>
      <c r="H139" s="92"/>
      <c r="I139" s="92"/>
      <c r="J139" s="92"/>
      <c r="K139" s="92"/>
      <c r="L139" s="92"/>
      <c r="M139" s="92"/>
      <c r="N139" s="92"/>
      <c r="O139" s="92"/>
      <c r="P139" s="92"/>
    </row>
    <row r="140" spans="1:28" ht="18.75" customHeight="1" x14ac:dyDescent="0.2">
      <c r="A140" s="92"/>
      <c r="B140" s="1" t="s">
        <v>190</v>
      </c>
      <c r="C140" s="75" t="s">
        <v>21</v>
      </c>
      <c r="D140" s="92"/>
      <c r="E140" s="92"/>
      <c r="F140" s="92"/>
      <c r="G140" s="92"/>
      <c r="H140" s="92"/>
      <c r="I140" s="92"/>
      <c r="J140" s="92"/>
      <c r="K140" s="92"/>
      <c r="L140" s="92"/>
      <c r="M140" s="92"/>
      <c r="N140" s="92"/>
      <c r="O140" s="92"/>
      <c r="P140" s="92"/>
    </row>
    <row r="141" spans="1:28" x14ac:dyDescent="0.2">
      <c r="A141" s="92"/>
      <c r="B141" s="1"/>
      <c r="C141" s="75"/>
      <c r="D141" s="92"/>
      <c r="E141" s="92"/>
      <c r="F141" s="92"/>
      <c r="G141" s="92"/>
      <c r="H141" s="92"/>
      <c r="I141" s="92"/>
      <c r="J141" s="92"/>
      <c r="K141" s="92"/>
      <c r="L141" s="92"/>
      <c r="M141" s="92"/>
      <c r="N141" s="92"/>
      <c r="O141" s="92"/>
      <c r="P141" s="92"/>
    </row>
    <row r="142" spans="1:28" s="66" customFormat="1" x14ac:dyDescent="0.2">
      <c r="B142" s="91" t="s">
        <v>90</v>
      </c>
      <c r="C142" s="350" t="s">
        <v>71</v>
      </c>
      <c r="D142" s="350"/>
      <c r="E142" s="350"/>
      <c r="F142" s="350"/>
      <c r="G142" s="350"/>
      <c r="H142" s="350"/>
      <c r="I142" s="350"/>
      <c r="J142" s="350"/>
      <c r="K142" s="350"/>
      <c r="L142" s="350"/>
      <c r="M142" s="350"/>
      <c r="N142" s="350"/>
      <c r="O142" s="350"/>
      <c r="P142" s="350"/>
      <c r="Q142" s="64"/>
      <c r="R142" s="64"/>
      <c r="S142" s="64"/>
      <c r="T142" s="64"/>
      <c r="U142" s="64"/>
      <c r="V142" s="64"/>
      <c r="W142" s="64"/>
      <c r="X142" s="64"/>
      <c r="Y142" s="64"/>
      <c r="Z142" s="64"/>
      <c r="AA142" s="64"/>
      <c r="AB142" s="64"/>
    </row>
    <row r="143" spans="1:28" s="66" customFormat="1" x14ac:dyDescent="0.2">
      <c r="B143" s="91"/>
      <c r="C143" s="350"/>
      <c r="D143" s="350"/>
      <c r="E143" s="350"/>
      <c r="F143" s="350"/>
      <c r="G143" s="350"/>
      <c r="H143" s="350"/>
      <c r="I143" s="350"/>
      <c r="J143" s="350"/>
      <c r="K143" s="350"/>
      <c r="L143" s="350"/>
      <c r="M143" s="350"/>
      <c r="N143" s="350"/>
      <c r="O143" s="350"/>
      <c r="P143" s="350"/>
      <c r="Q143" s="64"/>
      <c r="R143" s="64"/>
      <c r="S143" s="64"/>
      <c r="T143" s="64"/>
      <c r="U143" s="64"/>
      <c r="V143" s="64"/>
      <c r="W143" s="64"/>
      <c r="X143" s="64"/>
      <c r="Y143" s="64"/>
      <c r="Z143" s="64"/>
      <c r="AA143" s="64"/>
      <c r="AB143" s="64"/>
    </row>
    <row r="144" spans="1:28" s="66" customFormat="1" x14ac:dyDescent="0.2">
      <c r="A144" s="117"/>
      <c r="B144" s="83"/>
      <c r="C144" s="350"/>
      <c r="D144" s="350"/>
      <c r="E144" s="350"/>
      <c r="F144" s="350"/>
      <c r="G144" s="350"/>
      <c r="H144" s="350"/>
      <c r="I144" s="350"/>
      <c r="J144" s="350"/>
      <c r="K144" s="350"/>
      <c r="L144" s="350"/>
      <c r="M144" s="350"/>
      <c r="N144" s="350"/>
      <c r="O144" s="350"/>
      <c r="P144" s="350"/>
      <c r="Q144" s="64"/>
      <c r="R144" s="64"/>
      <c r="S144" s="64"/>
      <c r="T144" s="64"/>
      <c r="U144" s="64"/>
      <c r="V144" s="64"/>
      <c r="W144" s="64"/>
      <c r="X144" s="64"/>
      <c r="Y144" s="64"/>
      <c r="Z144" s="64"/>
      <c r="AA144" s="64"/>
      <c r="AB144" s="64"/>
    </row>
    <row r="145" spans="1:28" s="66" customFormat="1" x14ac:dyDescent="0.2">
      <c r="A145" s="117"/>
      <c r="B145" s="128"/>
      <c r="C145" s="73"/>
      <c r="D145" s="73"/>
      <c r="E145" s="73"/>
      <c r="F145" s="73"/>
      <c r="G145" s="73"/>
      <c r="H145" s="73"/>
      <c r="I145" s="73"/>
      <c r="J145" s="73"/>
      <c r="K145" s="73"/>
      <c r="L145" s="73"/>
      <c r="M145" s="73"/>
      <c r="N145" s="73"/>
      <c r="O145" s="73"/>
      <c r="P145" s="73"/>
      <c r="Q145" s="64"/>
      <c r="R145" s="64"/>
      <c r="S145" s="64"/>
      <c r="T145" s="64"/>
      <c r="U145" s="64"/>
      <c r="V145" s="64"/>
      <c r="W145" s="64"/>
      <c r="X145" s="64"/>
      <c r="Y145" s="64"/>
      <c r="Z145" s="64"/>
      <c r="AA145" s="64"/>
      <c r="AB145" s="64"/>
    </row>
    <row r="146" spans="1:28" s="66" customFormat="1" x14ac:dyDescent="0.2">
      <c r="A146" s="84"/>
      <c r="B146" s="91" t="s">
        <v>89</v>
      </c>
      <c r="C146" s="350" t="s">
        <v>72</v>
      </c>
      <c r="D146" s="350"/>
      <c r="E146" s="350"/>
      <c r="F146" s="350"/>
      <c r="G146" s="350"/>
      <c r="H146" s="350"/>
      <c r="I146" s="350"/>
      <c r="J146" s="350"/>
      <c r="K146" s="350"/>
      <c r="L146" s="350"/>
      <c r="M146" s="350"/>
      <c r="N146" s="350"/>
      <c r="O146" s="350"/>
      <c r="P146" s="350"/>
      <c r="Q146" s="64"/>
      <c r="R146" s="64"/>
      <c r="S146" s="64"/>
      <c r="T146" s="64"/>
      <c r="U146" s="64"/>
      <c r="V146" s="64"/>
      <c r="W146" s="64"/>
      <c r="X146" s="64"/>
      <c r="Y146" s="64"/>
      <c r="Z146" s="64"/>
      <c r="AA146" s="64"/>
      <c r="AB146" s="64"/>
    </row>
    <row r="147" spans="1:28" s="66" customFormat="1" ht="16.5" customHeight="1" x14ac:dyDescent="0.2">
      <c r="B147" s="94"/>
      <c r="C147" s="350"/>
      <c r="D147" s="350"/>
      <c r="E147" s="350"/>
      <c r="F147" s="350"/>
      <c r="G147" s="350"/>
      <c r="H147" s="350"/>
      <c r="I147" s="350"/>
      <c r="J147" s="350"/>
      <c r="K147" s="350"/>
      <c r="L147" s="350"/>
      <c r="M147" s="350"/>
      <c r="N147" s="350"/>
      <c r="O147" s="350"/>
      <c r="P147" s="350"/>
      <c r="Q147" s="64"/>
      <c r="R147" s="64"/>
      <c r="S147" s="64"/>
      <c r="T147" s="64"/>
      <c r="U147" s="64"/>
      <c r="V147" s="64"/>
      <c r="W147" s="64"/>
      <c r="X147" s="64"/>
      <c r="Y147" s="64"/>
      <c r="Z147" s="64"/>
      <c r="AA147" s="64"/>
      <c r="AB147" s="64"/>
    </row>
    <row r="148" spans="1:28" s="66" customFormat="1" x14ac:dyDescent="0.2">
      <c r="B148" s="93"/>
      <c r="C148" s="93"/>
      <c r="D148" s="93"/>
      <c r="E148" s="93"/>
      <c r="F148" s="93"/>
      <c r="G148" s="93"/>
      <c r="H148" s="93"/>
      <c r="I148" s="93"/>
      <c r="J148" s="93"/>
      <c r="K148" s="93"/>
      <c r="L148" s="93"/>
      <c r="M148" s="93"/>
      <c r="N148" s="93"/>
      <c r="O148" s="93"/>
      <c r="P148" s="93"/>
      <c r="Q148" s="64"/>
      <c r="R148" s="64"/>
      <c r="S148" s="64"/>
      <c r="T148" s="64"/>
      <c r="U148" s="64"/>
      <c r="V148" s="64"/>
      <c r="W148" s="64"/>
      <c r="X148" s="64"/>
      <c r="Y148" s="64"/>
      <c r="Z148" s="64"/>
      <c r="AA148" s="64"/>
      <c r="AB148" s="64"/>
    </row>
    <row r="149" spans="1:28" ht="18" customHeight="1" x14ac:dyDescent="0.2">
      <c r="B149" s="93"/>
      <c r="C149" s="4" t="s">
        <v>206</v>
      </c>
      <c r="D149" s="92"/>
      <c r="E149" s="92"/>
      <c r="F149" s="92"/>
      <c r="G149" s="92"/>
      <c r="H149" s="92"/>
      <c r="I149" s="92"/>
      <c r="J149" s="92"/>
      <c r="K149" s="92"/>
      <c r="L149" s="92"/>
      <c r="M149" s="92"/>
      <c r="N149" s="92"/>
      <c r="O149" s="92"/>
      <c r="P149" s="92"/>
    </row>
    <row r="150" spans="1:28" x14ac:dyDescent="0.2">
      <c r="B150" s="93"/>
      <c r="C150" s="4"/>
      <c r="D150" s="92"/>
      <c r="E150" s="92"/>
      <c r="F150" s="92"/>
      <c r="G150" s="92"/>
      <c r="H150" s="92"/>
      <c r="I150" s="92"/>
      <c r="J150" s="92"/>
      <c r="K150" s="92"/>
      <c r="L150" s="92"/>
      <c r="M150" s="92"/>
      <c r="N150" s="92"/>
      <c r="O150" s="92"/>
      <c r="P150" s="92"/>
    </row>
    <row r="151" spans="1:28" x14ac:dyDescent="0.2">
      <c r="B151" s="93"/>
      <c r="C151" s="2" t="s">
        <v>207</v>
      </c>
      <c r="D151" s="92"/>
      <c r="E151" s="92"/>
      <c r="F151" s="92"/>
      <c r="G151" s="92"/>
      <c r="H151" s="92"/>
      <c r="I151" s="92"/>
      <c r="J151" s="92"/>
      <c r="K151" s="92"/>
      <c r="L151" s="92"/>
      <c r="M151" s="92"/>
      <c r="N151" s="92"/>
      <c r="O151" s="92"/>
      <c r="P151" s="92"/>
    </row>
    <row r="152" spans="1:28" x14ac:dyDescent="0.2">
      <c r="B152" s="93"/>
      <c r="C152" s="92"/>
      <c r="D152" s="92"/>
      <c r="E152" s="92"/>
      <c r="F152" s="92"/>
      <c r="G152" s="92"/>
      <c r="H152" s="92"/>
      <c r="I152" s="92"/>
      <c r="J152" s="92"/>
      <c r="K152" s="92"/>
      <c r="L152" s="92"/>
      <c r="M152" s="92"/>
      <c r="N152" s="92"/>
    </row>
    <row r="153" spans="1:28" ht="33" customHeight="1" x14ac:dyDescent="0.2">
      <c r="B153" s="93"/>
      <c r="C153" s="396" t="s">
        <v>192</v>
      </c>
      <c r="D153" s="397"/>
      <c r="E153" s="397"/>
      <c r="F153" s="397"/>
      <c r="G153" s="397"/>
      <c r="H153" s="397"/>
      <c r="I153" s="422">
        <v>2021</v>
      </c>
      <c r="J153" s="422"/>
      <c r="K153" s="422"/>
      <c r="L153" s="422">
        <v>2020</v>
      </c>
      <c r="M153" s="422"/>
      <c r="N153" s="422"/>
    </row>
    <row r="154" spans="1:28" s="164" customFormat="1" ht="30.75" customHeight="1" x14ac:dyDescent="0.2">
      <c r="B154" s="165"/>
      <c r="C154" s="443" t="s">
        <v>270</v>
      </c>
      <c r="D154" s="443"/>
      <c r="E154" s="443"/>
      <c r="F154" s="443"/>
      <c r="G154" s="443"/>
      <c r="H154" s="443"/>
      <c r="I154" s="439">
        <v>8760390.0099999998</v>
      </c>
      <c r="J154" s="440"/>
      <c r="K154" s="441"/>
      <c r="L154" s="439">
        <v>8760390.0099999998</v>
      </c>
      <c r="M154" s="440"/>
      <c r="N154" s="441"/>
    </row>
    <row r="155" spans="1:28" s="164" customFormat="1" ht="30.75" customHeight="1" x14ac:dyDescent="0.2">
      <c r="B155" s="165"/>
      <c r="C155" s="443" t="s">
        <v>271</v>
      </c>
      <c r="D155" s="443"/>
      <c r="E155" s="443"/>
      <c r="F155" s="443"/>
      <c r="G155" s="443"/>
      <c r="H155" s="443"/>
      <c r="I155" s="439">
        <v>0</v>
      </c>
      <c r="J155" s="440"/>
      <c r="K155" s="441"/>
      <c r="L155" s="439">
        <v>0</v>
      </c>
      <c r="M155" s="440"/>
      <c r="N155" s="441"/>
    </row>
    <row r="156" spans="1:28" s="164" customFormat="1" ht="30.75" customHeight="1" x14ac:dyDescent="0.2">
      <c r="B156" s="165"/>
      <c r="C156" s="444" t="s">
        <v>272</v>
      </c>
      <c r="D156" s="445"/>
      <c r="E156" s="445"/>
      <c r="F156" s="445"/>
      <c r="G156" s="445"/>
      <c r="H156" s="445"/>
      <c r="I156" s="446">
        <f>SUM(I154:K155)</f>
        <v>8760390.0099999998</v>
      </c>
      <c r="J156" s="446"/>
      <c r="K156" s="446"/>
      <c r="L156" s="446">
        <f>SUM(L154:N155)</f>
        <v>8760390.0099999998</v>
      </c>
      <c r="M156" s="446"/>
      <c r="N156" s="446"/>
    </row>
    <row r="157" spans="1:28" x14ac:dyDescent="0.2">
      <c r="B157" s="93"/>
      <c r="C157" s="92"/>
      <c r="D157" s="127"/>
      <c r="E157" s="127"/>
      <c r="F157" s="127"/>
      <c r="G157" s="127"/>
      <c r="H157" s="127"/>
      <c r="I157" s="127"/>
      <c r="J157" s="127"/>
      <c r="K157" s="127"/>
      <c r="L157" s="126"/>
      <c r="M157" s="126"/>
      <c r="N157" s="126"/>
      <c r="O157" s="126"/>
      <c r="P157" s="126"/>
    </row>
    <row r="158" spans="1:28" x14ac:dyDescent="0.2">
      <c r="B158" s="93"/>
      <c r="C158" s="92"/>
      <c r="D158" s="127"/>
      <c r="E158" s="127"/>
      <c r="F158" s="127"/>
      <c r="G158" s="127"/>
      <c r="H158" s="127"/>
      <c r="I158" s="127"/>
      <c r="J158" s="127"/>
      <c r="K158" s="127"/>
      <c r="L158" s="126"/>
      <c r="M158" s="126"/>
      <c r="N158" s="126"/>
      <c r="O158" s="126"/>
      <c r="P158" s="126"/>
    </row>
    <row r="159" spans="1:28" x14ac:dyDescent="0.2">
      <c r="B159" s="93"/>
      <c r="C159" s="92"/>
      <c r="D159" s="127"/>
      <c r="E159" s="127"/>
      <c r="F159" s="127"/>
      <c r="G159" s="127"/>
      <c r="H159" s="127"/>
      <c r="I159" s="127"/>
      <c r="J159" s="127"/>
      <c r="K159" s="127"/>
      <c r="L159" s="126"/>
      <c r="M159" s="126"/>
      <c r="N159" s="126"/>
      <c r="O159" s="126"/>
      <c r="P159" s="126"/>
    </row>
    <row r="160" spans="1:28" x14ac:dyDescent="0.2">
      <c r="B160" s="93"/>
      <c r="C160" s="92"/>
      <c r="D160" s="127"/>
      <c r="E160" s="127"/>
      <c r="F160" s="127"/>
      <c r="G160" s="127"/>
      <c r="H160" s="127"/>
      <c r="I160" s="127"/>
      <c r="J160" s="127"/>
      <c r="K160" s="127"/>
      <c r="L160" s="126"/>
      <c r="M160" s="126"/>
      <c r="N160" s="126"/>
      <c r="O160" s="126"/>
      <c r="P160" s="126"/>
    </row>
    <row r="161" spans="2:16" x14ac:dyDescent="0.2">
      <c r="B161" s="93"/>
      <c r="C161" s="3" t="s">
        <v>208</v>
      </c>
      <c r="D161" s="127"/>
      <c r="E161" s="127"/>
      <c r="F161" s="127"/>
      <c r="G161" s="127"/>
      <c r="H161" s="127"/>
      <c r="I161" s="127"/>
      <c r="J161" s="127"/>
      <c r="K161" s="127"/>
      <c r="L161" s="126"/>
      <c r="M161" s="126"/>
      <c r="N161" s="126"/>
      <c r="O161" s="126"/>
      <c r="P161" s="126"/>
    </row>
    <row r="162" spans="2:16" x14ac:dyDescent="0.2">
      <c r="B162" s="93"/>
      <c r="C162" s="3"/>
      <c r="D162" s="127"/>
      <c r="E162" s="127"/>
      <c r="F162" s="127"/>
      <c r="G162" s="127"/>
      <c r="H162" s="127"/>
      <c r="I162" s="127"/>
      <c r="J162" s="127"/>
      <c r="K162" s="127"/>
      <c r="L162" s="126"/>
      <c r="M162" s="126"/>
      <c r="N162" s="126"/>
      <c r="O162" s="126"/>
      <c r="P162" s="126"/>
    </row>
    <row r="163" spans="2:16" x14ac:dyDescent="0.2">
      <c r="B163" s="93"/>
      <c r="C163" s="2" t="s">
        <v>209</v>
      </c>
      <c r="D163" s="127"/>
      <c r="E163" s="127"/>
      <c r="F163" s="127"/>
      <c r="G163" s="127"/>
      <c r="H163" s="127"/>
      <c r="I163" s="127"/>
      <c r="J163" s="127"/>
      <c r="K163" s="127"/>
      <c r="L163" s="126"/>
      <c r="M163" s="126"/>
      <c r="N163" s="126"/>
      <c r="O163" s="126"/>
      <c r="P163" s="126"/>
    </row>
    <row r="164" spans="2:16" x14ac:dyDescent="0.2">
      <c r="B164" s="93"/>
      <c r="C164" s="92"/>
      <c r="D164" s="127"/>
      <c r="E164" s="127"/>
      <c r="F164" s="127"/>
      <c r="G164" s="127"/>
      <c r="H164" s="127"/>
      <c r="I164" s="127"/>
      <c r="J164" s="127"/>
      <c r="K164" s="127"/>
      <c r="L164" s="126"/>
      <c r="M164" s="126"/>
      <c r="N164" s="126"/>
      <c r="O164" s="126"/>
      <c r="P164" s="126"/>
    </row>
    <row r="165" spans="2:16" ht="15.75" customHeight="1" x14ac:dyDescent="0.2">
      <c r="B165" s="93"/>
      <c r="D165" s="351" t="s">
        <v>192</v>
      </c>
      <c r="E165" s="352"/>
      <c r="F165" s="352"/>
      <c r="G165" s="352"/>
      <c r="H165" s="352"/>
      <c r="I165" s="353"/>
      <c r="J165" s="408">
        <v>2021</v>
      </c>
      <c r="K165" s="408"/>
      <c r="L165" s="408"/>
      <c r="M165" s="354">
        <v>2020</v>
      </c>
      <c r="N165" s="355"/>
      <c r="O165" s="356"/>
    </row>
    <row r="166" spans="2:16" ht="15.75" customHeight="1" x14ac:dyDescent="0.2">
      <c r="B166" s="93"/>
      <c r="D166" s="357" t="s">
        <v>273</v>
      </c>
      <c r="E166" s="357"/>
      <c r="F166" s="357"/>
      <c r="G166" s="357"/>
      <c r="H166" s="357"/>
      <c r="I166" s="357"/>
      <c r="J166" s="358">
        <v>2293182.81</v>
      </c>
      <c r="K166" s="358"/>
      <c r="L166" s="358"/>
      <c r="M166" s="358">
        <v>2171370.38</v>
      </c>
      <c r="N166" s="358"/>
      <c r="O166" s="358"/>
    </row>
    <row r="167" spans="2:16" ht="15.75" customHeight="1" x14ac:dyDescent="0.2">
      <c r="B167" s="93"/>
      <c r="D167" s="357" t="s">
        <v>274</v>
      </c>
      <c r="E167" s="357"/>
      <c r="F167" s="357"/>
      <c r="G167" s="357"/>
      <c r="H167" s="357"/>
      <c r="I167" s="357"/>
      <c r="J167" s="358">
        <v>3972126</v>
      </c>
      <c r="K167" s="358"/>
      <c r="L167" s="358"/>
      <c r="M167" s="358">
        <v>3949506</v>
      </c>
      <c r="N167" s="358"/>
      <c r="O167" s="358"/>
    </row>
    <row r="168" spans="2:16" ht="15.75" customHeight="1" x14ac:dyDescent="0.2">
      <c r="B168" s="93"/>
      <c r="D168" s="357" t="s">
        <v>275</v>
      </c>
      <c r="E168" s="357"/>
      <c r="F168" s="357"/>
      <c r="G168" s="357"/>
      <c r="H168" s="357"/>
      <c r="I168" s="357"/>
      <c r="J168" s="358">
        <v>13216112.75</v>
      </c>
      <c r="K168" s="358"/>
      <c r="L168" s="358"/>
      <c r="M168" s="358">
        <v>12938781.619999999</v>
      </c>
      <c r="N168" s="358"/>
      <c r="O168" s="358"/>
    </row>
    <row r="169" spans="2:16" ht="15.75" customHeight="1" x14ac:dyDescent="0.2">
      <c r="B169" s="93"/>
      <c r="D169" s="357" t="s">
        <v>276</v>
      </c>
      <c r="E169" s="357"/>
      <c r="F169" s="357"/>
      <c r="G169" s="357"/>
      <c r="H169" s="357"/>
      <c r="I169" s="357"/>
      <c r="J169" s="358">
        <v>5950565.21</v>
      </c>
      <c r="K169" s="358"/>
      <c r="L169" s="358"/>
      <c r="M169" s="358">
        <v>5798115.4800000004</v>
      </c>
      <c r="N169" s="358"/>
      <c r="O169" s="358"/>
    </row>
    <row r="170" spans="2:16" ht="15.75" customHeight="1" x14ac:dyDescent="0.2">
      <c r="B170" s="93"/>
      <c r="D170" s="377" t="s">
        <v>272</v>
      </c>
      <c r="E170" s="377"/>
      <c r="F170" s="377"/>
      <c r="G170" s="377"/>
      <c r="H170" s="377"/>
      <c r="I170" s="377"/>
      <c r="J170" s="362">
        <f>SUM(J166:L169)</f>
        <v>25431986.770000003</v>
      </c>
      <c r="K170" s="362"/>
      <c r="L170" s="362"/>
      <c r="M170" s="362">
        <f>SUM(M166:O169)</f>
        <v>24857773.48</v>
      </c>
      <c r="N170" s="362"/>
      <c r="O170" s="362"/>
    </row>
    <row r="171" spans="2:16" ht="15.75" customHeight="1" x14ac:dyDescent="0.2">
      <c r="B171" s="93"/>
      <c r="D171" s="357" t="s">
        <v>277</v>
      </c>
      <c r="E171" s="357"/>
      <c r="F171" s="357"/>
      <c r="G171" s="357"/>
      <c r="H171" s="357"/>
      <c r="I171" s="357"/>
      <c r="J171" s="358">
        <v>0</v>
      </c>
      <c r="K171" s="358"/>
      <c r="L171" s="358"/>
      <c r="M171" s="358">
        <v>0</v>
      </c>
      <c r="N171" s="358"/>
      <c r="O171" s="358"/>
    </row>
    <row r="172" spans="2:16" ht="15.75" customHeight="1" x14ac:dyDescent="0.2">
      <c r="B172" s="93"/>
      <c r="D172" s="357" t="s">
        <v>278</v>
      </c>
      <c r="E172" s="357"/>
      <c r="F172" s="357"/>
      <c r="G172" s="357"/>
      <c r="H172" s="357"/>
      <c r="I172" s="357"/>
      <c r="J172" s="358">
        <v>0</v>
      </c>
      <c r="K172" s="358"/>
      <c r="L172" s="358"/>
      <c r="M172" s="358">
        <v>0</v>
      </c>
      <c r="N172" s="358"/>
      <c r="O172" s="358"/>
    </row>
    <row r="173" spans="2:16" ht="15.75" customHeight="1" x14ac:dyDescent="0.2">
      <c r="B173" s="93"/>
      <c r="D173" s="377" t="s">
        <v>279</v>
      </c>
      <c r="E173" s="377"/>
      <c r="F173" s="377"/>
      <c r="G173" s="377"/>
      <c r="H173" s="377"/>
      <c r="I173" s="377"/>
      <c r="J173" s="362">
        <f>SUM(J171:L172)</f>
        <v>0</v>
      </c>
      <c r="K173" s="362"/>
      <c r="L173" s="362"/>
      <c r="M173" s="362">
        <f>SUM(M171:O172)</f>
        <v>0</v>
      </c>
      <c r="N173" s="362"/>
      <c r="O173" s="362"/>
    </row>
    <row r="174" spans="2:16" ht="15.75" customHeight="1" x14ac:dyDescent="0.2">
      <c r="B174" s="93"/>
      <c r="D174" s="357" t="s">
        <v>280</v>
      </c>
      <c r="E174" s="357"/>
      <c r="F174" s="357"/>
      <c r="G174" s="357"/>
      <c r="H174" s="357"/>
      <c r="I174" s="357"/>
      <c r="J174" s="358">
        <v>11424608.08</v>
      </c>
      <c r="K174" s="358"/>
      <c r="L174" s="358"/>
      <c r="M174" s="358">
        <v>11424608.08</v>
      </c>
      <c r="N174" s="358"/>
      <c r="O174" s="358"/>
    </row>
    <row r="175" spans="2:16" ht="25.5" customHeight="1" x14ac:dyDescent="0.2">
      <c r="B175" s="93"/>
      <c r="D175" s="442" t="s">
        <v>281</v>
      </c>
      <c r="E175" s="442"/>
      <c r="F175" s="442"/>
      <c r="G175" s="442"/>
      <c r="H175" s="442"/>
      <c r="I175" s="442"/>
      <c r="J175" s="362">
        <f>SUM(J174)</f>
        <v>11424608.08</v>
      </c>
      <c r="K175" s="362"/>
      <c r="L175" s="362"/>
      <c r="M175" s="362">
        <f>SUM(M174)</f>
        <v>11424608.08</v>
      </c>
      <c r="N175" s="362"/>
      <c r="O175" s="362"/>
    </row>
    <row r="176" spans="2:16" ht="26.25" customHeight="1" x14ac:dyDescent="0.2">
      <c r="B176" s="93"/>
      <c r="D176" s="396" t="s">
        <v>193</v>
      </c>
      <c r="E176" s="397"/>
      <c r="F176" s="397"/>
      <c r="G176" s="397"/>
      <c r="H176" s="397"/>
      <c r="I176" s="398"/>
      <c r="J176" s="362">
        <f>SUM(J170,J173,J175)</f>
        <v>36856594.850000001</v>
      </c>
      <c r="K176" s="362"/>
      <c r="L176" s="362"/>
      <c r="M176" s="362">
        <f>SUM(M170,M173,M175)</f>
        <v>36282381.560000002</v>
      </c>
      <c r="N176" s="362"/>
      <c r="O176" s="362"/>
    </row>
    <row r="177" spans="1:28" x14ac:dyDescent="0.2">
      <c r="B177" s="93"/>
      <c r="C177" s="92"/>
      <c r="D177" s="127"/>
      <c r="E177" s="127"/>
      <c r="F177" s="127"/>
      <c r="G177" s="127"/>
      <c r="H177" s="127"/>
      <c r="I177" s="127"/>
      <c r="J177" s="127"/>
      <c r="K177" s="127"/>
      <c r="L177" s="126"/>
      <c r="M177" s="126"/>
      <c r="N177" s="126"/>
      <c r="O177" s="126"/>
      <c r="P177" s="126"/>
    </row>
    <row r="178" spans="1:28" x14ac:dyDescent="0.2">
      <c r="B178" s="93"/>
      <c r="C178" s="3" t="s">
        <v>210</v>
      </c>
      <c r="D178" s="127"/>
      <c r="E178" s="127"/>
      <c r="F178" s="127"/>
      <c r="G178" s="127"/>
      <c r="H178" s="127"/>
      <c r="I178" s="127"/>
      <c r="J178" s="127"/>
      <c r="K178" s="127"/>
      <c r="L178" s="126"/>
      <c r="M178" s="126"/>
      <c r="N178" s="126"/>
      <c r="O178" s="126"/>
      <c r="P178" s="126"/>
    </row>
    <row r="179" spans="1:28" x14ac:dyDescent="0.2">
      <c r="B179" s="93"/>
      <c r="C179" s="3"/>
      <c r="D179" s="127"/>
      <c r="E179" s="127"/>
      <c r="F179" s="127"/>
      <c r="G179" s="127"/>
      <c r="H179" s="127"/>
      <c r="I179" s="127"/>
      <c r="J179" s="127"/>
      <c r="K179" s="127"/>
      <c r="L179" s="126"/>
      <c r="M179" s="126"/>
      <c r="N179" s="126"/>
      <c r="O179" s="126"/>
      <c r="P179" s="126"/>
    </row>
    <row r="180" spans="1:28" x14ac:dyDescent="0.2">
      <c r="B180" s="93"/>
      <c r="C180" s="2" t="s">
        <v>209</v>
      </c>
      <c r="D180" s="127"/>
      <c r="E180" s="127"/>
      <c r="F180" s="127"/>
      <c r="G180" s="127"/>
      <c r="H180" s="127"/>
      <c r="I180" s="127"/>
      <c r="J180" s="127"/>
      <c r="K180" s="127"/>
      <c r="L180" s="126"/>
      <c r="M180" s="126"/>
      <c r="N180" s="126"/>
      <c r="O180" s="126"/>
      <c r="P180" s="126"/>
    </row>
    <row r="181" spans="1:28" x14ac:dyDescent="0.2">
      <c r="B181" s="93"/>
      <c r="C181" s="92"/>
      <c r="D181" s="127"/>
      <c r="E181" s="127"/>
      <c r="F181" s="127"/>
      <c r="G181" s="127"/>
      <c r="H181" s="127"/>
      <c r="I181" s="127"/>
      <c r="J181" s="127"/>
      <c r="K181" s="127"/>
      <c r="L181" s="126"/>
      <c r="M181" s="126"/>
      <c r="N181" s="126"/>
      <c r="O181" s="126"/>
      <c r="P181" s="126"/>
    </row>
    <row r="182" spans="1:28" x14ac:dyDescent="0.2">
      <c r="B182" s="93"/>
      <c r="C182" s="92"/>
      <c r="D182" s="351" t="s">
        <v>192</v>
      </c>
      <c r="E182" s="352"/>
      <c r="F182" s="352"/>
      <c r="G182" s="352"/>
      <c r="H182" s="352"/>
      <c r="I182" s="353"/>
      <c r="J182" s="408">
        <v>2021</v>
      </c>
      <c r="K182" s="408"/>
      <c r="L182" s="408"/>
      <c r="M182" s="354">
        <v>2020</v>
      </c>
      <c r="N182" s="355"/>
      <c r="O182" s="356"/>
    </row>
    <row r="183" spans="1:28" ht="12.75" customHeight="1" x14ac:dyDescent="0.2">
      <c r="B183" s="93"/>
      <c r="C183" s="92"/>
      <c r="D183" s="433" t="s">
        <v>407</v>
      </c>
      <c r="E183" s="434"/>
      <c r="F183" s="434"/>
      <c r="G183" s="434"/>
      <c r="H183" s="434"/>
      <c r="I183" s="434"/>
      <c r="J183" s="434"/>
      <c r="K183" s="434"/>
      <c r="L183" s="434"/>
      <c r="M183" s="434"/>
      <c r="N183" s="434"/>
      <c r="O183" s="435"/>
    </row>
    <row r="184" spans="1:28" x14ac:dyDescent="0.2">
      <c r="B184" s="93"/>
      <c r="C184" s="92"/>
      <c r="D184" s="127"/>
      <c r="E184" s="127"/>
      <c r="F184" s="127"/>
      <c r="G184" s="127"/>
      <c r="H184" s="127"/>
      <c r="I184" s="127"/>
      <c r="J184" s="127"/>
      <c r="K184" s="127"/>
      <c r="L184" s="126"/>
      <c r="M184" s="126"/>
      <c r="N184" s="126"/>
      <c r="O184" s="126"/>
      <c r="P184" s="126"/>
    </row>
    <row r="185" spans="1:28" ht="27.75" customHeight="1" x14ac:dyDescent="0.2">
      <c r="A185" s="75"/>
      <c r="B185" s="1" t="s">
        <v>190</v>
      </c>
      <c r="C185" s="75" t="s">
        <v>22</v>
      </c>
    </row>
    <row r="186" spans="1:28" x14ac:dyDescent="0.2">
      <c r="A186" s="75"/>
      <c r="B186" s="1"/>
      <c r="C186" s="75"/>
    </row>
    <row r="187" spans="1:28" s="66" customFormat="1" ht="18" customHeight="1" x14ac:dyDescent="0.2">
      <c r="A187" s="116"/>
      <c r="B187" s="96" t="s">
        <v>88</v>
      </c>
      <c r="C187" s="416" t="s">
        <v>73</v>
      </c>
      <c r="D187" s="416"/>
      <c r="E187" s="416"/>
      <c r="F187" s="416"/>
      <c r="G187" s="416"/>
      <c r="H187" s="416"/>
      <c r="I187" s="416"/>
      <c r="J187" s="416"/>
      <c r="K187" s="416"/>
      <c r="L187" s="416"/>
      <c r="M187" s="416"/>
      <c r="N187" s="416"/>
      <c r="O187" s="416"/>
      <c r="P187" s="416"/>
      <c r="Q187" s="64"/>
      <c r="R187" s="64"/>
      <c r="S187" s="64"/>
      <c r="T187" s="64"/>
      <c r="U187" s="64"/>
      <c r="V187" s="64"/>
      <c r="W187" s="64"/>
      <c r="X187" s="64"/>
      <c r="Y187" s="64"/>
      <c r="Z187" s="64"/>
      <c r="AA187" s="64"/>
      <c r="AB187" s="64"/>
    </row>
    <row r="188" spans="1:28" s="66" customFormat="1" ht="18" customHeight="1" x14ac:dyDescent="0.2">
      <c r="A188" s="116"/>
      <c r="B188" s="125"/>
      <c r="C188" s="416"/>
      <c r="D188" s="416"/>
      <c r="E188" s="416"/>
      <c r="F188" s="416"/>
      <c r="G188" s="416"/>
      <c r="H188" s="416"/>
      <c r="I188" s="416"/>
      <c r="J188" s="416"/>
      <c r="K188" s="416"/>
      <c r="L188" s="416"/>
      <c r="M188" s="416"/>
      <c r="N188" s="416"/>
      <c r="O188" s="416"/>
      <c r="P188" s="416"/>
      <c r="Q188" s="64"/>
      <c r="R188" s="64"/>
      <c r="S188" s="64"/>
      <c r="T188" s="64"/>
      <c r="U188" s="64"/>
      <c r="V188" s="64"/>
      <c r="W188" s="64"/>
      <c r="X188" s="64"/>
      <c r="Y188" s="64"/>
      <c r="Z188" s="64"/>
      <c r="AA188" s="64"/>
      <c r="AB188" s="64"/>
    </row>
    <row r="189" spans="1:28" x14ac:dyDescent="0.2">
      <c r="A189" s="88"/>
      <c r="B189" s="97"/>
      <c r="C189" s="89"/>
      <c r="D189" s="89"/>
      <c r="E189" s="89"/>
      <c r="F189" s="89"/>
      <c r="G189" s="89"/>
      <c r="H189" s="89"/>
      <c r="I189" s="89"/>
      <c r="J189" s="89"/>
      <c r="K189" s="89"/>
      <c r="L189" s="89"/>
      <c r="M189" s="89"/>
      <c r="N189" s="89"/>
      <c r="O189" s="89"/>
      <c r="P189" s="89"/>
    </row>
    <row r="190" spans="1:28" x14ac:dyDescent="0.2">
      <c r="A190" s="71"/>
      <c r="B190" s="1" t="s">
        <v>190</v>
      </c>
      <c r="C190" s="75" t="s">
        <v>23</v>
      </c>
    </row>
    <row r="191" spans="1:28" x14ac:dyDescent="0.2">
      <c r="A191" s="71"/>
      <c r="B191" s="1"/>
      <c r="C191" s="75"/>
    </row>
    <row r="192" spans="1:28" s="121" customFormat="1" ht="12" customHeight="1" x14ac:dyDescent="0.2">
      <c r="A192" s="123"/>
      <c r="B192" s="124" t="s">
        <v>87</v>
      </c>
      <c r="C192" s="457" t="s">
        <v>74</v>
      </c>
      <c r="D192" s="457"/>
      <c r="E192" s="457"/>
      <c r="F192" s="457"/>
      <c r="G192" s="457"/>
      <c r="H192" s="457"/>
      <c r="I192" s="457"/>
      <c r="J192" s="457"/>
      <c r="K192" s="457"/>
      <c r="L192" s="457"/>
      <c r="M192" s="457"/>
      <c r="N192" s="457"/>
      <c r="O192" s="457"/>
      <c r="P192" s="457"/>
      <c r="Q192" s="64"/>
      <c r="R192" s="64"/>
      <c r="S192" s="64"/>
      <c r="T192" s="64"/>
      <c r="U192" s="64"/>
      <c r="V192" s="64"/>
      <c r="W192" s="64"/>
      <c r="X192" s="64"/>
      <c r="Y192" s="64"/>
      <c r="Z192" s="64"/>
      <c r="AA192" s="64"/>
      <c r="AB192" s="64"/>
    </row>
    <row r="193" spans="1:28" s="121" customFormat="1" x14ac:dyDescent="0.2">
      <c r="A193" s="123"/>
      <c r="B193" s="122"/>
      <c r="C193" s="457"/>
      <c r="D193" s="457"/>
      <c r="E193" s="457"/>
      <c r="F193" s="457"/>
      <c r="G193" s="457"/>
      <c r="H193" s="457"/>
      <c r="I193" s="457"/>
      <c r="J193" s="457"/>
      <c r="K193" s="457"/>
      <c r="L193" s="457"/>
      <c r="M193" s="457"/>
      <c r="N193" s="457"/>
      <c r="O193" s="457"/>
      <c r="P193" s="457"/>
      <c r="Q193" s="64"/>
      <c r="R193" s="64"/>
      <c r="S193" s="64"/>
      <c r="T193" s="64"/>
      <c r="U193" s="64"/>
      <c r="V193" s="64"/>
      <c r="W193" s="64"/>
      <c r="X193" s="64"/>
      <c r="Y193" s="64"/>
      <c r="Z193" s="64"/>
      <c r="AA193" s="64"/>
      <c r="AB193" s="64"/>
    </row>
    <row r="195" spans="1:28" x14ac:dyDescent="0.2">
      <c r="A195" s="75"/>
      <c r="B195" s="120" t="s">
        <v>211</v>
      </c>
    </row>
    <row r="196" spans="1:28" x14ac:dyDescent="0.2">
      <c r="A196" s="75"/>
      <c r="B196" s="120"/>
    </row>
    <row r="197" spans="1:28" s="66" customFormat="1" ht="11.25" customHeight="1" x14ac:dyDescent="0.2">
      <c r="A197" s="116"/>
      <c r="B197" s="96" t="s">
        <v>84</v>
      </c>
      <c r="C197" s="416" t="s">
        <v>75</v>
      </c>
      <c r="D197" s="416"/>
      <c r="E197" s="416"/>
      <c r="F197" s="416"/>
      <c r="G197" s="416"/>
      <c r="H197" s="416"/>
      <c r="I197" s="416"/>
      <c r="J197" s="416"/>
      <c r="K197" s="416"/>
      <c r="L197" s="416"/>
      <c r="M197" s="416"/>
      <c r="N197" s="416"/>
      <c r="O197" s="416"/>
      <c r="P197" s="416"/>
    </row>
    <row r="198" spans="1:28" s="66" customFormat="1" ht="11.25" x14ac:dyDescent="0.2">
      <c r="A198" s="116"/>
      <c r="B198" s="96"/>
      <c r="C198" s="416"/>
      <c r="D198" s="416"/>
      <c r="E198" s="416"/>
      <c r="F198" s="416"/>
      <c r="G198" s="416"/>
      <c r="H198" s="416"/>
      <c r="I198" s="416"/>
      <c r="J198" s="416"/>
      <c r="K198" s="416"/>
      <c r="L198" s="416"/>
      <c r="M198" s="416"/>
      <c r="N198" s="416"/>
      <c r="O198" s="416"/>
      <c r="P198" s="416"/>
    </row>
    <row r="199" spans="1:28" s="66" customFormat="1" ht="11.25" x14ac:dyDescent="0.2">
      <c r="A199" s="116"/>
      <c r="B199" s="119"/>
      <c r="C199" s="117"/>
      <c r="D199" s="117"/>
      <c r="E199" s="117"/>
      <c r="F199" s="117"/>
      <c r="G199" s="117"/>
      <c r="H199" s="117"/>
      <c r="I199" s="117"/>
      <c r="J199" s="117"/>
      <c r="K199" s="117"/>
      <c r="L199" s="117"/>
      <c r="M199" s="117"/>
      <c r="N199" s="117"/>
      <c r="O199" s="117"/>
      <c r="P199" s="117"/>
    </row>
    <row r="200" spans="1:28" s="66" customFormat="1" ht="11.25" customHeight="1" x14ac:dyDescent="0.2">
      <c r="A200" s="116"/>
      <c r="B200" s="96" t="s">
        <v>83</v>
      </c>
      <c r="C200" s="416" t="s">
        <v>76</v>
      </c>
      <c r="D200" s="416"/>
      <c r="E200" s="416"/>
      <c r="F200" s="416"/>
      <c r="G200" s="416"/>
      <c r="H200" s="416"/>
      <c r="I200" s="416"/>
      <c r="J200" s="416"/>
      <c r="K200" s="416"/>
      <c r="L200" s="416"/>
      <c r="M200" s="416"/>
      <c r="N200" s="416"/>
      <c r="O200" s="416"/>
      <c r="P200" s="416"/>
    </row>
    <row r="201" spans="1:28" s="66" customFormat="1" ht="11.25" x14ac:dyDescent="0.2">
      <c r="A201" s="84"/>
      <c r="B201" s="94"/>
      <c r="C201" s="416"/>
      <c r="D201" s="416"/>
      <c r="E201" s="416"/>
      <c r="F201" s="416"/>
      <c r="G201" s="416"/>
      <c r="H201" s="416"/>
      <c r="I201" s="416"/>
      <c r="J201" s="416"/>
      <c r="K201" s="416"/>
      <c r="L201" s="416"/>
      <c r="M201" s="416"/>
      <c r="N201" s="416"/>
      <c r="O201" s="416"/>
      <c r="P201" s="416"/>
    </row>
    <row r="202" spans="1:28" s="66" customFormat="1" ht="11.25" x14ac:dyDescent="0.2">
      <c r="A202" s="84"/>
      <c r="B202" s="118"/>
      <c r="C202" s="117"/>
      <c r="D202" s="117"/>
      <c r="E202" s="117"/>
      <c r="F202" s="117"/>
      <c r="G202" s="117"/>
      <c r="H202" s="117"/>
      <c r="I202" s="117"/>
      <c r="J202" s="117"/>
      <c r="K202" s="117"/>
      <c r="L202" s="117"/>
      <c r="M202" s="117"/>
      <c r="N202" s="117"/>
      <c r="O202" s="117"/>
      <c r="P202" s="117"/>
    </row>
    <row r="203" spans="1:28" s="66" customFormat="1" ht="11.25" customHeight="1" x14ac:dyDescent="0.2">
      <c r="A203" s="116"/>
      <c r="B203" s="115" t="s">
        <v>86</v>
      </c>
      <c r="C203" s="416" t="s">
        <v>77</v>
      </c>
      <c r="D203" s="416"/>
      <c r="E203" s="416"/>
      <c r="F203" s="416"/>
      <c r="G203" s="416"/>
      <c r="H203" s="416"/>
      <c r="I203" s="416"/>
      <c r="J203" s="416"/>
      <c r="K203" s="416"/>
      <c r="L203" s="416"/>
      <c r="M203" s="416"/>
      <c r="N203" s="416"/>
      <c r="O203" s="416"/>
      <c r="P203" s="416"/>
    </row>
    <row r="204" spans="1:28" s="66" customFormat="1" ht="11.25" x14ac:dyDescent="0.2">
      <c r="A204" s="114"/>
      <c r="B204" s="163"/>
      <c r="C204" s="416"/>
      <c r="D204" s="416"/>
      <c r="E204" s="416"/>
      <c r="F204" s="416"/>
      <c r="G204" s="416"/>
      <c r="H204" s="416"/>
      <c r="I204" s="416"/>
      <c r="J204" s="416"/>
      <c r="K204" s="416"/>
      <c r="L204" s="416"/>
      <c r="M204" s="416"/>
      <c r="N204" s="416"/>
      <c r="O204" s="416"/>
      <c r="P204" s="416"/>
    </row>
    <row r="205" spans="1:28" s="66" customFormat="1" x14ac:dyDescent="0.2">
      <c r="A205" s="114"/>
      <c r="B205" s="111"/>
      <c r="C205" s="111"/>
      <c r="D205" s="111"/>
      <c r="E205" s="111"/>
      <c r="F205" s="111"/>
      <c r="G205" s="111"/>
      <c r="H205" s="111"/>
      <c r="I205" s="111"/>
      <c r="J205" s="111"/>
      <c r="K205" s="111"/>
      <c r="L205" s="111"/>
      <c r="M205" s="111"/>
      <c r="N205" s="111"/>
      <c r="O205" s="111"/>
      <c r="P205" s="111"/>
    </row>
    <row r="206" spans="1:28" ht="12" customHeight="1" x14ac:dyDescent="0.2">
      <c r="A206" s="113"/>
      <c r="B206" s="111"/>
      <c r="C206" s="363" t="s">
        <v>212</v>
      </c>
      <c r="D206" s="363"/>
      <c r="E206" s="363"/>
      <c r="F206" s="363"/>
      <c r="G206" s="363"/>
      <c r="H206" s="363"/>
      <c r="I206" s="363"/>
      <c r="J206" s="363"/>
      <c r="K206" s="363"/>
      <c r="L206" s="363"/>
      <c r="M206" s="363"/>
      <c r="N206" s="363"/>
      <c r="O206" s="363"/>
      <c r="P206" s="363"/>
    </row>
    <row r="207" spans="1:28" x14ac:dyDescent="0.2">
      <c r="A207" s="113"/>
      <c r="B207" s="111"/>
      <c r="C207" s="363"/>
      <c r="D207" s="363"/>
      <c r="E207" s="363"/>
      <c r="F207" s="363"/>
      <c r="G207" s="363"/>
      <c r="H207" s="363"/>
      <c r="I207" s="363"/>
      <c r="J207" s="363"/>
      <c r="K207" s="363"/>
      <c r="L207" s="363"/>
      <c r="M207" s="363"/>
      <c r="N207" s="363"/>
      <c r="O207" s="363"/>
      <c r="P207" s="363"/>
    </row>
    <row r="208" spans="1:28" x14ac:dyDescent="0.2">
      <c r="A208" s="113"/>
      <c r="B208" s="111"/>
      <c r="C208" s="363"/>
      <c r="D208" s="363"/>
      <c r="E208" s="363"/>
      <c r="F208" s="363"/>
      <c r="G208" s="363"/>
      <c r="H208" s="363"/>
      <c r="I208" s="363"/>
      <c r="J208" s="363"/>
      <c r="K208" s="363"/>
      <c r="L208" s="363"/>
      <c r="M208" s="363"/>
      <c r="N208" s="363"/>
      <c r="O208" s="363"/>
      <c r="P208" s="363"/>
    </row>
    <row r="209" spans="1:25" x14ac:dyDescent="0.2">
      <c r="A209" s="113"/>
      <c r="B209" s="111"/>
      <c r="C209" s="89"/>
      <c r="D209" s="89"/>
      <c r="E209" s="89"/>
      <c r="F209" s="89"/>
      <c r="G209" s="89"/>
      <c r="H209" s="89"/>
      <c r="I209" s="89"/>
      <c r="J209" s="89"/>
      <c r="K209" s="89"/>
      <c r="L209" s="89"/>
      <c r="M209" s="89"/>
      <c r="N209" s="89"/>
      <c r="O209" s="89"/>
      <c r="P209" s="89"/>
      <c r="Q209" s="66"/>
      <c r="R209" s="66"/>
      <c r="S209" s="66"/>
      <c r="T209" s="66"/>
      <c r="U209" s="66"/>
      <c r="V209" s="66"/>
      <c r="W209" s="66"/>
      <c r="X209" s="66"/>
      <c r="Y209" s="66"/>
    </row>
    <row r="210" spans="1:25" x14ac:dyDescent="0.2">
      <c r="A210" s="113"/>
      <c r="B210" s="111"/>
      <c r="C210" s="89"/>
      <c r="D210" s="89"/>
      <c r="E210" s="417" t="s">
        <v>192</v>
      </c>
      <c r="F210" s="417"/>
      <c r="G210" s="417"/>
      <c r="H210" s="417"/>
      <c r="I210" s="408">
        <v>2021</v>
      </c>
      <c r="J210" s="408"/>
      <c r="K210" s="408"/>
      <c r="L210" s="408">
        <v>2020</v>
      </c>
      <c r="M210" s="408"/>
      <c r="N210" s="408"/>
      <c r="P210" s="89"/>
      <c r="Q210" s="66"/>
      <c r="R210" s="66"/>
      <c r="S210" s="66"/>
      <c r="T210" s="66"/>
      <c r="U210" s="66"/>
      <c r="V210" s="66"/>
      <c r="W210" s="66"/>
      <c r="X210" s="66"/>
      <c r="Y210" s="66"/>
    </row>
    <row r="211" spans="1:25" x14ac:dyDescent="0.2">
      <c r="A211" s="113"/>
      <c r="B211" s="111"/>
      <c r="C211" s="89"/>
      <c r="D211" s="89"/>
      <c r="E211" s="357" t="s">
        <v>282</v>
      </c>
      <c r="F211" s="357"/>
      <c r="G211" s="357"/>
      <c r="H211" s="357"/>
      <c r="I211" s="358">
        <v>1719628.05</v>
      </c>
      <c r="J211" s="358"/>
      <c r="K211" s="358"/>
      <c r="L211" s="358">
        <v>1405287.41</v>
      </c>
      <c r="M211" s="358"/>
      <c r="N211" s="358"/>
      <c r="P211" s="89"/>
      <c r="Q211" s="66"/>
      <c r="R211" s="66"/>
      <c r="S211" s="66"/>
      <c r="T211" s="66"/>
      <c r="U211" s="66"/>
      <c r="V211" s="66"/>
      <c r="W211" s="66"/>
      <c r="X211" s="66"/>
      <c r="Y211" s="66"/>
    </row>
    <row r="212" spans="1:25" x14ac:dyDescent="0.2">
      <c r="A212" s="113"/>
      <c r="B212" s="111"/>
      <c r="C212" s="89"/>
      <c r="D212" s="89"/>
      <c r="E212" s="357" t="s">
        <v>284</v>
      </c>
      <c r="F212" s="357"/>
      <c r="G212" s="357"/>
      <c r="H212" s="357"/>
      <c r="I212" s="358">
        <v>0</v>
      </c>
      <c r="J212" s="358"/>
      <c r="K212" s="358"/>
      <c r="L212" s="358">
        <v>0</v>
      </c>
      <c r="M212" s="358"/>
      <c r="N212" s="358"/>
      <c r="P212" s="89"/>
      <c r="Q212" s="66"/>
      <c r="R212" s="66"/>
      <c r="S212" s="66"/>
      <c r="T212" s="66"/>
      <c r="U212" s="66"/>
      <c r="V212" s="66"/>
      <c r="W212" s="66"/>
      <c r="X212" s="66"/>
      <c r="Y212" s="66"/>
    </row>
    <row r="213" spans="1:25" x14ac:dyDescent="0.2">
      <c r="A213" s="113"/>
      <c r="B213" s="111"/>
      <c r="C213" s="89"/>
      <c r="D213" s="89"/>
      <c r="E213" s="393" t="s">
        <v>213</v>
      </c>
      <c r="F213" s="394"/>
      <c r="G213" s="394"/>
      <c r="H213" s="395"/>
      <c r="I213" s="362">
        <v>1719628.05</v>
      </c>
      <c r="J213" s="362"/>
      <c r="K213" s="362"/>
      <c r="L213" s="362">
        <v>1405287.41</v>
      </c>
      <c r="M213" s="362"/>
      <c r="N213" s="362"/>
      <c r="P213" s="89"/>
      <c r="Q213" s="66"/>
      <c r="R213" s="66"/>
      <c r="S213" s="66"/>
      <c r="T213" s="66"/>
      <c r="U213" s="66"/>
      <c r="V213" s="66"/>
      <c r="W213" s="66"/>
      <c r="X213" s="66"/>
      <c r="Y213" s="66"/>
    </row>
    <row r="214" spans="1:25" x14ac:dyDescent="0.2">
      <c r="A214" s="113"/>
      <c r="B214" s="111"/>
      <c r="C214" s="89"/>
      <c r="D214" s="89"/>
      <c r="E214" s="89"/>
      <c r="F214" s="89"/>
      <c r="G214" s="89"/>
      <c r="H214" s="89"/>
      <c r="I214" s="89"/>
      <c r="J214" s="89"/>
      <c r="K214" s="89"/>
      <c r="L214" s="89"/>
      <c r="M214" s="89"/>
      <c r="N214" s="89"/>
      <c r="O214" s="89"/>
      <c r="P214" s="89"/>
      <c r="Q214" s="66"/>
      <c r="R214" s="66"/>
      <c r="S214" s="66"/>
      <c r="T214" s="66"/>
      <c r="U214" s="66"/>
      <c r="V214" s="66"/>
      <c r="W214" s="66"/>
      <c r="X214" s="66"/>
      <c r="Y214" s="66"/>
    </row>
    <row r="215" spans="1:25" x14ac:dyDescent="0.2">
      <c r="A215" s="113"/>
      <c r="B215" s="1" t="s">
        <v>190</v>
      </c>
      <c r="C215" s="3" t="s">
        <v>214</v>
      </c>
      <c r="D215" s="89"/>
      <c r="E215" s="89"/>
      <c r="F215" s="89"/>
      <c r="G215" s="89"/>
      <c r="H215" s="89"/>
      <c r="I215" s="89"/>
      <c r="J215" s="89"/>
      <c r="K215" s="89"/>
      <c r="L215" s="89"/>
      <c r="M215" s="89"/>
      <c r="N215" s="89"/>
      <c r="O215" s="89"/>
      <c r="P215" s="89"/>
    </row>
    <row r="216" spans="1:25" x14ac:dyDescent="0.2">
      <c r="A216" s="113"/>
      <c r="B216" s="1"/>
      <c r="C216" s="3"/>
      <c r="D216" s="89"/>
      <c r="E216" s="89"/>
      <c r="F216" s="89"/>
      <c r="G216" s="89"/>
      <c r="H216" s="89"/>
      <c r="I216" s="89"/>
      <c r="J216" s="89"/>
      <c r="K216" s="89"/>
      <c r="L216" s="89"/>
      <c r="M216" s="89"/>
      <c r="N216" s="89"/>
      <c r="O216" s="89"/>
      <c r="P216" s="89"/>
    </row>
    <row r="217" spans="1:25" x14ac:dyDescent="0.2">
      <c r="A217" s="113"/>
      <c r="B217" s="111"/>
      <c r="C217" s="5" t="s">
        <v>215</v>
      </c>
      <c r="D217" s="89"/>
      <c r="E217" s="89"/>
      <c r="F217" s="89"/>
      <c r="G217" s="89"/>
      <c r="H217" s="89"/>
      <c r="I217" s="89"/>
      <c r="J217" s="89"/>
      <c r="K217" s="89"/>
      <c r="L217" s="89"/>
      <c r="M217" s="89"/>
      <c r="N217" s="89"/>
      <c r="O217" s="89"/>
      <c r="P217" s="89"/>
      <c r="Q217" s="66"/>
      <c r="R217" s="66"/>
      <c r="S217" s="66"/>
      <c r="T217" s="66"/>
      <c r="U217" s="66"/>
      <c r="V217" s="66"/>
      <c r="W217" s="66"/>
      <c r="X217" s="66"/>
      <c r="Y217" s="66"/>
    </row>
    <row r="218" spans="1:25" x14ac:dyDescent="0.2">
      <c r="A218" s="113"/>
      <c r="B218" s="111"/>
      <c r="C218" s="89"/>
      <c r="D218" s="89"/>
      <c r="E218" s="89"/>
      <c r="F218" s="89"/>
      <c r="G218" s="89"/>
      <c r="H218" s="89"/>
      <c r="I218" s="89"/>
      <c r="J218" s="89"/>
      <c r="K218" s="89"/>
      <c r="L218" s="89"/>
      <c r="M218" s="89"/>
      <c r="N218" s="89"/>
      <c r="O218" s="89"/>
      <c r="P218" s="89"/>
      <c r="Q218" s="66"/>
      <c r="R218" s="66"/>
      <c r="S218" s="66"/>
      <c r="T218" s="66"/>
      <c r="U218" s="66"/>
      <c r="V218" s="66"/>
      <c r="W218" s="66"/>
      <c r="X218" s="66"/>
      <c r="Y218" s="66"/>
    </row>
    <row r="219" spans="1:25" x14ac:dyDescent="0.2">
      <c r="A219" s="113"/>
      <c r="B219" s="111"/>
      <c r="C219" s="89"/>
      <c r="D219" s="351" t="s">
        <v>192</v>
      </c>
      <c r="E219" s="352"/>
      <c r="F219" s="352"/>
      <c r="G219" s="352"/>
      <c r="H219" s="352"/>
      <c r="I219" s="352"/>
      <c r="J219" s="352"/>
      <c r="K219" s="352"/>
      <c r="L219" s="353"/>
      <c r="M219" s="354" t="s">
        <v>196</v>
      </c>
      <c r="N219" s="355"/>
      <c r="O219" s="356"/>
      <c r="Q219" s="66"/>
      <c r="R219" s="66"/>
      <c r="S219" s="66"/>
      <c r="T219" s="66"/>
      <c r="U219" s="66"/>
      <c r="V219" s="66"/>
      <c r="W219" s="66"/>
      <c r="X219" s="66"/>
      <c r="Y219" s="66"/>
    </row>
    <row r="220" spans="1:25" x14ac:dyDescent="0.2">
      <c r="A220" s="113"/>
      <c r="B220" s="111"/>
      <c r="C220" s="89"/>
      <c r="D220" s="357" t="s">
        <v>285</v>
      </c>
      <c r="E220" s="357"/>
      <c r="F220" s="357"/>
      <c r="G220" s="357"/>
      <c r="H220" s="357"/>
      <c r="I220" s="357"/>
      <c r="J220" s="357"/>
      <c r="K220" s="357"/>
      <c r="L220" s="357"/>
      <c r="M220" s="358">
        <v>56151</v>
      </c>
      <c r="N220" s="358"/>
      <c r="O220" s="358"/>
      <c r="Q220" s="66"/>
      <c r="R220" s="66"/>
      <c r="S220" s="66"/>
      <c r="T220" s="66"/>
      <c r="U220" s="66"/>
      <c r="V220" s="66"/>
      <c r="W220" s="66"/>
      <c r="X220" s="66"/>
      <c r="Y220" s="66"/>
    </row>
    <row r="221" spans="1:25" x14ac:dyDescent="0.2">
      <c r="A221" s="113"/>
      <c r="B221" s="111"/>
      <c r="C221" s="89"/>
      <c r="D221" s="357" t="s">
        <v>286</v>
      </c>
      <c r="E221" s="357"/>
      <c r="F221" s="357"/>
      <c r="G221" s="357"/>
      <c r="H221" s="357"/>
      <c r="I221" s="357"/>
      <c r="J221" s="357"/>
      <c r="K221" s="357"/>
      <c r="L221" s="357"/>
      <c r="M221" s="358">
        <v>1219931.8899999999</v>
      </c>
      <c r="N221" s="358"/>
      <c r="O221" s="358"/>
      <c r="Q221" s="66"/>
      <c r="R221" s="66"/>
      <c r="S221" s="66"/>
      <c r="T221" s="66"/>
      <c r="U221" s="66"/>
      <c r="V221" s="66"/>
      <c r="W221" s="66"/>
      <c r="X221" s="66"/>
      <c r="Y221" s="66"/>
    </row>
    <row r="222" spans="1:25" x14ac:dyDescent="0.2">
      <c r="A222" s="113"/>
      <c r="B222" s="111"/>
      <c r="C222" s="89"/>
      <c r="D222" s="357" t="s">
        <v>287</v>
      </c>
      <c r="E222" s="357"/>
      <c r="F222" s="357"/>
      <c r="G222" s="357"/>
      <c r="H222" s="357"/>
      <c r="I222" s="357"/>
      <c r="J222" s="357"/>
      <c r="K222" s="357"/>
      <c r="L222" s="357"/>
      <c r="M222" s="358">
        <v>0</v>
      </c>
      <c r="N222" s="358"/>
      <c r="O222" s="358"/>
      <c r="Q222" s="66"/>
      <c r="R222" s="66"/>
      <c r="S222" s="66"/>
      <c r="T222" s="66"/>
      <c r="U222" s="66"/>
      <c r="V222" s="66"/>
      <c r="W222" s="66"/>
      <c r="X222" s="66"/>
      <c r="Y222" s="66"/>
    </row>
    <row r="223" spans="1:25" x14ac:dyDescent="0.2">
      <c r="A223" s="113"/>
      <c r="B223" s="111"/>
      <c r="C223" s="89"/>
      <c r="D223" s="357" t="s">
        <v>288</v>
      </c>
      <c r="E223" s="357"/>
      <c r="F223" s="357"/>
      <c r="G223" s="357"/>
      <c r="H223" s="357"/>
      <c r="I223" s="357"/>
      <c r="J223" s="357"/>
      <c r="K223" s="357"/>
      <c r="L223" s="357"/>
      <c r="M223" s="358">
        <v>282736.61</v>
      </c>
      <c r="N223" s="358"/>
      <c r="O223" s="358"/>
      <c r="Q223" s="66"/>
      <c r="R223" s="66"/>
      <c r="S223" s="66"/>
      <c r="T223" s="66"/>
      <c r="U223" s="66"/>
      <c r="V223" s="66"/>
      <c r="W223" s="66"/>
      <c r="X223" s="66"/>
      <c r="Y223" s="66"/>
    </row>
    <row r="224" spans="1:25" x14ac:dyDescent="0.2">
      <c r="A224" s="113"/>
      <c r="B224" s="111"/>
      <c r="C224" s="89"/>
      <c r="D224" s="357" t="s">
        <v>289</v>
      </c>
      <c r="E224" s="357"/>
      <c r="F224" s="357"/>
      <c r="G224" s="357"/>
      <c r="H224" s="357"/>
      <c r="I224" s="357"/>
      <c r="J224" s="357"/>
      <c r="K224" s="357"/>
      <c r="L224" s="357"/>
      <c r="M224" s="358">
        <v>0</v>
      </c>
      <c r="N224" s="358"/>
      <c r="O224" s="358"/>
      <c r="Q224" s="66"/>
      <c r="R224" s="66"/>
      <c r="S224" s="66"/>
      <c r="T224" s="66"/>
      <c r="U224" s="66"/>
      <c r="V224" s="66"/>
      <c r="W224" s="66"/>
      <c r="X224" s="66"/>
      <c r="Y224" s="66"/>
    </row>
    <row r="225" spans="1:25" x14ac:dyDescent="0.2">
      <c r="A225" s="113"/>
      <c r="B225" s="111"/>
      <c r="C225" s="89"/>
      <c r="D225" s="479" t="s">
        <v>283</v>
      </c>
      <c r="E225" s="480"/>
      <c r="F225" s="480"/>
      <c r="G225" s="480"/>
      <c r="H225" s="480"/>
      <c r="I225" s="480"/>
      <c r="J225" s="480"/>
      <c r="K225" s="480"/>
      <c r="L225" s="481"/>
      <c r="M225" s="378">
        <v>1558819.5</v>
      </c>
      <c r="N225" s="379"/>
      <c r="O225" s="380"/>
      <c r="Q225" s="66"/>
      <c r="R225" s="66"/>
      <c r="S225" s="66"/>
      <c r="T225" s="66"/>
      <c r="U225" s="66"/>
      <c r="V225" s="66"/>
      <c r="W225" s="66"/>
      <c r="X225" s="66"/>
      <c r="Y225" s="66"/>
    </row>
    <row r="226" spans="1:25" x14ac:dyDescent="0.2">
      <c r="A226" s="113"/>
      <c r="B226" s="111"/>
      <c r="C226" s="89"/>
      <c r="D226" s="176"/>
      <c r="E226" s="176"/>
      <c r="F226" s="176"/>
      <c r="G226" s="176"/>
      <c r="H226" s="176"/>
      <c r="I226" s="176"/>
      <c r="J226" s="176"/>
      <c r="K226" s="176"/>
      <c r="L226" s="176"/>
      <c r="M226" s="177"/>
      <c r="N226" s="177"/>
      <c r="O226" s="177"/>
      <c r="Q226" s="66"/>
      <c r="R226" s="66"/>
      <c r="S226" s="66"/>
      <c r="T226" s="66"/>
      <c r="U226" s="66"/>
      <c r="V226" s="66"/>
      <c r="W226" s="66"/>
      <c r="X226" s="66"/>
      <c r="Y226" s="66"/>
    </row>
    <row r="227" spans="1:25" ht="15.75" customHeight="1" x14ac:dyDescent="0.2">
      <c r="A227" s="113"/>
      <c r="B227" s="111"/>
      <c r="C227" s="3" t="s">
        <v>216</v>
      </c>
      <c r="D227" s="2"/>
      <c r="E227" s="2"/>
      <c r="F227" s="2"/>
      <c r="G227" s="2"/>
      <c r="H227" s="2"/>
      <c r="I227" s="2"/>
      <c r="J227" s="2"/>
      <c r="K227" s="2"/>
      <c r="L227" s="2"/>
      <c r="M227" s="2"/>
      <c r="N227" s="2"/>
      <c r="O227" s="2"/>
      <c r="P227" s="2"/>
    </row>
    <row r="228" spans="1:25" x14ac:dyDescent="0.2">
      <c r="A228" s="113"/>
      <c r="B228" s="111"/>
      <c r="C228" s="3"/>
      <c r="D228" s="2"/>
      <c r="E228" s="2"/>
      <c r="F228" s="2"/>
      <c r="G228" s="2"/>
      <c r="H228" s="2"/>
      <c r="I228" s="2"/>
      <c r="J228" s="2"/>
      <c r="K228" s="2"/>
      <c r="L228" s="2"/>
      <c r="M228" s="2"/>
      <c r="N228" s="2"/>
      <c r="O228" s="2"/>
      <c r="P228" s="2"/>
    </row>
    <row r="229" spans="1:25" ht="12" customHeight="1" x14ac:dyDescent="0.2">
      <c r="A229" s="113"/>
      <c r="B229" s="111"/>
      <c r="C229" s="363" t="s">
        <v>217</v>
      </c>
      <c r="D229" s="363"/>
      <c r="E229" s="363"/>
      <c r="F229" s="363"/>
      <c r="G229" s="363"/>
      <c r="H229" s="363"/>
      <c r="I229" s="363"/>
      <c r="J229" s="363"/>
      <c r="K229" s="363"/>
      <c r="L229" s="363"/>
      <c r="M229" s="363"/>
      <c r="N229" s="363"/>
      <c r="O229" s="363"/>
      <c r="P229" s="363"/>
    </row>
    <row r="230" spans="1:25" x14ac:dyDescent="0.2">
      <c r="A230" s="113"/>
      <c r="B230" s="111"/>
      <c r="C230" s="363"/>
      <c r="D230" s="363"/>
      <c r="E230" s="363"/>
      <c r="F230" s="363"/>
      <c r="G230" s="363"/>
      <c r="H230" s="363"/>
      <c r="I230" s="363"/>
      <c r="J230" s="363"/>
      <c r="K230" s="363"/>
      <c r="L230" s="363"/>
      <c r="M230" s="363"/>
      <c r="N230" s="363"/>
      <c r="O230" s="363"/>
      <c r="P230" s="363"/>
    </row>
    <row r="231" spans="1:25" x14ac:dyDescent="0.2">
      <c r="A231" s="113"/>
      <c r="B231" s="111"/>
      <c r="C231" s="363"/>
      <c r="D231" s="363"/>
      <c r="E231" s="363"/>
      <c r="F231" s="363"/>
      <c r="G231" s="363"/>
      <c r="H231" s="363"/>
      <c r="I231" s="363"/>
      <c r="J231" s="363"/>
      <c r="K231" s="363"/>
      <c r="L231" s="363"/>
      <c r="M231" s="363"/>
      <c r="N231" s="363"/>
      <c r="O231" s="363"/>
      <c r="P231" s="363"/>
    </row>
    <row r="232" spans="1:25" x14ac:dyDescent="0.2">
      <c r="A232" s="113"/>
      <c r="B232" s="111"/>
      <c r="C232" s="2"/>
      <c r="D232" s="2"/>
      <c r="E232" s="2"/>
      <c r="F232" s="2"/>
      <c r="G232" s="2"/>
      <c r="H232" s="2"/>
      <c r="I232" s="2"/>
      <c r="J232" s="2"/>
      <c r="K232" s="2"/>
      <c r="L232" s="2"/>
      <c r="M232" s="2"/>
      <c r="N232" s="2"/>
      <c r="O232" s="2"/>
      <c r="P232" s="2"/>
    </row>
    <row r="233" spans="1:25" ht="15.75" customHeight="1" x14ac:dyDescent="0.2">
      <c r="A233" s="113"/>
      <c r="B233" s="111"/>
      <c r="C233" s="3" t="s">
        <v>218</v>
      </c>
      <c r="D233" s="2"/>
      <c r="E233" s="2"/>
      <c r="F233" s="2"/>
      <c r="G233" s="2"/>
      <c r="H233" s="2"/>
      <c r="I233" s="2"/>
      <c r="J233" s="2"/>
      <c r="K233" s="2"/>
      <c r="L233" s="2"/>
      <c r="M233" s="2"/>
      <c r="N233" s="2"/>
      <c r="O233" s="2"/>
      <c r="P233" s="2"/>
    </row>
    <row r="234" spans="1:25" x14ac:dyDescent="0.2">
      <c r="A234" s="113"/>
      <c r="B234" s="111"/>
      <c r="C234" s="3"/>
      <c r="D234" s="2"/>
      <c r="E234" s="2"/>
      <c r="F234" s="2"/>
      <c r="G234" s="2"/>
      <c r="H234" s="2"/>
      <c r="I234" s="2"/>
      <c r="J234" s="2"/>
      <c r="K234" s="2"/>
      <c r="L234" s="2"/>
      <c r="M234" s="2"/>
      <c r="N234" s="2"/>
      <c r="O234" s="2"/>
      <c r="P234" s="2"/>
    </row>
    <row r="235" spans="1:25" ht="12" customHeight="1" x14ac:dyDescent="0.2">
      <c r="A235" s="113"/>
      <c r="B235" s="111"/>
      <c r="C235" s="363" t="s">
        <v>219</v>
      </c>
      <c r="D235" s="363"/>
      <c r="E235" s="363"/>
      <c r="F235" s="363"/>
      <c r="G235" s="363"/>
      <c r="H235" s="363"/>
      <c r="I235" s="363"/>
      <c r="J235" s="363"/>
      <c r="K235" s="363"/>
      <c r="L235" s="363"/>
      <c r="M235" s="363"/>
      <c r="N235" s="363"/>
      <c r="O235" s="363"/>
      <c r="P235" s="363"/>
    </row>
    <row r="236" spans="1:25" x14ac:dyDescent="0.2">
      <c r="A236" s="113"/>
      <c r="B236" s="111"/>
      <c r="C236" s="363"/>
      <c r="D236" s="363"/>
      <c r="E236" s="363"/>
      <c r="F236" s="363"/>
      <c r="G236" s="363"/>
      <c r="H236" s="363"/>
      <c r="I236" s="363"/>
      <c r="J236" s="363"/>
      <c r="K236" s="363"/>
      <c r="L236" s="363"/>
      <c r="M236" s="363"/>
      <c r="N236" s="363"/>
      <c r="O236" s="363"/>
      <c r="P236" s="363"/>
    </row>
    <row r="237" spans="1:25" x14ac:dyDescent="0.2">
      <c r="A237" s="113"/>
      <c r="B237" s="111"/>
      <c r="C237" s="363"/>
      <c r="D237" s="363"/>
      <c r="E237" s="363"/>
      <c r="F237" s="363"/>
      <c r="G237" s="363"/>
      <c r="H237" s="363"/>
      <c r="I237" s="363"/>
      <c r="J237" s="363"/>
      <c r="K237" s="363"/>
      <c r="L237" s="363"/>
      <c r="M237" s="363"/>
      <c r="N237" s="363"/>
      <c r="O237" s="363"/>
      <c r="P237" s="363"/>
    </row>
    <row r="238" spans="1:25" x14ac:dyDescent="0.2">
      <c r="A238" s="113"/>
      <c r="B238" s="111"/>
      <c r="C238" s="2"/>
      <c r="D238" s="2"/>
      <c r="E238" s="2"/>
      <c r="F238" s="2"/>
      <c r="G238" s="2"/>
      <c r="H238" s="2"/>
      <c r="I238" s="2"/>
      <c r="J238" s="2"/>
      <c r="K238" s="2"/>
      <c r="L238" s="2"/>
      <c r="M238" s="2"/>
      <c r="N238" s="2"/>
      <c r="O238" s="2"/>
      <c r="P238" s="2"/>
    </row>
    <row r="239" spans="1:25" ht="15.75" customHeight="1" x14ac:dyDescent="0.2">
      <c r="A239" s="113"/>
      <c r="B239" s="111"/>
      <c r="C239" s="3" t="s">
        <v>220</v>
      </c>
      <c r="D239" s="2"/>
      <c r="E239" s="2"/>
      <c r="F239" s="2"/>
      <c r="G239" s="2"/>
      <c r="H239" s="2"/>
      <c r="I239" s="2"/>
      <c r="J239" s="2"/>
      <c r="K239" s="2"/>
      <c r="L239" s="2"/>
      <c r="M239" s="2"/>
      <c r="N239" s="2"/>
      <c r="O239" s="2"/>
      <c r="P239" s="2"/>
    </row>
    <row r="240" spans="1:25" x14ac:dyDescent="0.2">
      <c r="A240" s="113"/>
      <c r="B240" s="111"/>
      <c r="C240" s="3"/>
      <c r="D240" s="2"/>
      <c r="E240" s="2"/>
      <c r="F240" s="2"/>
      <c r="G240" s="2"/>
      <c r="H240" s="2"/>
      <c r="I240" s="2"/>
      <c r="J240" s="2"/>
      <c r="K240" s="2"/>
      <c r="L240" s="2"/>
      <c r="M240" s="2"/>
      <c r="N240" s="2"/>
      <c r="O240" s="2"/>
      <c r="P240" s="2"/>
    </row>
    <row r="241" spans="1:16" ht="12" customHeight="1" x14ac:dyDescent="0.2">
      <c r="A241" s="113"/>
      <c r="B241" s="111"/>
      <c r="C241" s="382" t="s">
        <v>395</v>
      </c>
      <c r="D241" s="382"/>
      <c r="E241" s="382"/>
      <c r="F241" s="382"/>
      <c r="G241" s="382"/>
      <c r="H241" s="382"/>
      <c r="I241" s="382"/>
      <c r="J241" s="382"/>
      <c r="K241" s="382"/>
      <c r="L241" s="382"/>
      <c r="M241" s="382"/>
      <c r="N241" s="382"/>
      <c r="O241" s="382"/>
      <c r="P241" s="382"/>
    </row>
    <row r="242" spans="1:16" x14ac:dyDescent="0.2">
      <c r="A242" s="113"/>
      <c r="B242" s="111"/>
      <c r="C242" s="382"/>
      <c r="D242" s="382"/>
      <c r="E242" s="382"/>
      <c r="F242" s="382"/>
      <c r="G242" s="382"/>
      <c r="H242" s="382"/>
      <c r="I242" s="382"/>
      <c r="J242" s="382"/>
      <c r="K242" s="382"/>
      <c r="L242" s="382"/>
      <c r="M242" s="382"/>
      <c r="N242" s="382"/>
      <c r="O242" s="382"/>
      <c r="P242" s="382"/>
    </row>
    <row r="243" spans="1:16" x14ac:dyDescent="0.2">
      <c r="A243" s="113"/>
      <c r="B243" s="111"/>
      <c r="C243" s="2"/>
      <c r="D243" s="2"/>
      <c r="E243" s="2"/>
      <c r="F243" s="2"/>
      <c r="G243" s="2"/>
      <c r="H243" s="2"/>
      <c r="I243" s="2"/>
      <c r="J243" s="2"/>
      <c r="K243" s="2"/>
      <c r="L243" s="2"/>
      <c r="M243" s="2"/>
      <c r="N243" s="2"/>
      <c r="O243" s="2"/>
      <c r="P243" s="2"/>
    </row>
    <row r="244" spans="1:16" ht="15.75" customHeight="1" x14ac:dyDescent="0.2">
      <c r="A244" s="113"/>
      <c r="B244" s="111"/>
      <c r="C244" s="3" t="s">
        <v>221</v>
      </c>
      <c r="D244" s="2"/>
      <c r="E244" s="2"/>
      <c r="F244" s="2"/>
      <c r="G244" s="2"/>
      <c r="H244" s="2"/>
      <c r="I244" s="2"/>
      <c r="J244" s="2"/>
      <c r="K244" s="2"/>
      <c r="L244" s="2"/>
      <c r="M244" s="2"/>
      <c r="N244" s="2"/>
      <c r="O244" s="2"/>
      <c r="P244" s="2"/>
    </row>
    <row r="245" spans="1:16" x14ac:dyDescent="0.2">
      <c r="A245" s="113"/>
      <c r="B245" s="111"/>
      <c r="C245" s="3"/>
      <c r="D245" s="2"/>
      <c r="E245" s="2"/>
      <c r="F245" s="2"/>
      <c r="G245" s="2"/>
      <c r="H245" s="2"/>
      <c r="I245" s="2"/>
      <c r="J245" s="2"/>
      <c r="K245" s="2"/>
      <c r="L245" s="2"/>
      <c r="M245" s="2"/>
      <c r="N245" s="2"/>
      <c r="O245" s="2"/>
      <c r="P245" s="2"/>
    </row>
    <row r="246" spans="1:16" ht="33.75" customHeight="1" x14ac:dyDescent="0.2">
      <c r="A246" s="113"/>
      <c r="B246" s="111"/>
      <c r="C246" s="478" t="s">
        <v>396</v>
      </c>
      <c r="D246" s="478"/>
      <c r="E246" s="478"/>
      <c r="F246" s="478"/>
      <c r="G246" s="478"/>
      <c r="H246" s="478"/>
      <c r="I246" s="478"/>
      <c r="J246" s="478"/>
      <c r="K246" s="478"/>
      <c r="L246" s="478"/>
      <c r="M246" s="478"/>
      <c r="N246" s="478"/>
      <c r="O246" s="478"/>
      <c r="P246" s="478"/>
    </row>
    <row r="247" spans="1:16" x14ac:dyDescent="0.2">
      <c r="A247" s="113"/>
      <c r="B247" s="111"/>
      <c r="C247" s="89"/>
      <c r="D247" s="89"/>
      <c r="E247" s="89"/>
      <c r="F247" s="89"/>
      <c r="G247" s="89"/>
      <c r="H247" s="89"/>
      <c r="I247" s="89"/>
      <c r="J247" s="89"/>
      <c r="K247" s="89"/>
      <c r="L247" s="89"/>
      <c r="M247" s="89"/>
      <c r="N247" s="89"/>
      <c r="O247" s="89"/>
      <c r="P247" s="89"/>
    </row>
    <row r="248" spans="1:16" ht="15.75" customHeight="1" x14ac:dyDescent="0.2">
      <c r="A248" s="113"/>
      <c r="B248" s="1" t="s">
        <v>190</v>
      </c>
      <c r="C248" s="3" t="s">
        <v>222</v>
      </c>
      <c r="D248" s="89"/>
      <c r="E248" s="89"/>
      <c r="F248" s="89"/>
      <c r="G248" s="89"/>
      <c r="H248" s="89"/>
      <c r="I248" s="89"/>
      <c r="J248" s="89"/>
      <c r="K248" s="89"/>
      <c r="L248" s="89"/>
      <c r="M248" s="89"/>
      <c r="N248" s="89"/>
      <c r="O248" s="89"/>
      <c r="P248" s="89"/>
    </row>
    <row r="249" spans="1:16" x14ac:dyDescent="0.2">
      <c r="A249" s="113"/>
      <c r="B249" s="1"/>
      <c r="C249" s="3"/>
      <c r="D249" s="89"/>
      <c r="E249" s="89"/>
      <c r="F249" s="89"/>
      <c r="G249" s="89"/>
      <c r="H249" s="89"/>
      <c r="I249" s="89"/>
      <c r="J249" s="89"/>
      <c r="K249" s="89"/>
      <c r="L249" s="89"/>
      <c r="M249" s="89"/>
      <c r="N249" s="89"/>
      <c r="O249" s="89"/>
      <c r="P249" s="89"/>
    </row>
    <row r="250" spans="1:16" x14ac:dyDescent="0.2">
      <c r="A250" s="113"/>
      <c r="B250" s="111"/>
      <c r="C250" s="2" t="s">
        <v>223</v>
      </c>
      <c r="D250" s="89"/>
      <c r="E250" s="89"/>
      <c r="F250" s="89"/>
      <c r="G250" s="89"/>
      <c r="H250" s="89"/>
      <c r="I250" s="89"/>
      <c r="J250" s="89"/>
      <c r="K250" s="89"/>
      <c r="L250" s="89"/>
      <c r="M250" s="89"/>
      <c r="N250" s="89"/>
      <c r="O250" s="89"/>
      <c r="P250" s="89"/>
    </row>
    <row r="251" spans="1:16" x14ac:dyDescent="0.2">
      <c r="A251" s="113"/>
      <c r="B251" s="111"/>
      <c r="C251" s="89"/>
      <c r="D251" s="89"/>
      <c r="E251" s="89"/>
      <c r="F251" s="89"/>
      <c r="G251" s="89"/>
      <c r="H251" s="89"/>
      <c r="I251" s="89"/>
      <c r="J251" s="89"/>
      <c r="K251" s="89"/>
      <c r="L251" s="89"/>
      <c r="M251" s="89"/>
      <c r="N251" s="89"/>
      <c r="O251" s="89"/>
      <c r="P251" s="89"/>
    </row>
    <row r="252" spans="1:16" ht="26.25" customHeight="1" x14ac:dyDescent="0.2">
      <c r="A252" s="113"/>
      <c r="B252" s="111"/>
      <c r="C252" s="89"/>
      <c r="D252" s="351" t="s">
        <v>192</v>
      </c>
      <c r="E252" s="352"/>
      <c r="F252" s="352"/>
      <c r="G252" s="352"/>
      <c r="H252" s="352"/>
      <c r="I252" s="352"/>
      <c r="J252" s="352"/>
      <c r="K252" s="352"/>
      <c r="L252" s="353"/>
      <c r="M252" s="354">
        <v>2021</v>
      </c>
      <c r="N252" s="355"/>
      <c r="O252" s="356"/>
    </row>
    <row r="253" spans="1:16" ht="26.25" customHeight="1" x14ac:dyDescent="0.2">
      <c r="A253" s="113"/>
      <c r="B253" s="111"/>
      <c r="C253" s="89"/>
      <c r="D253" s="399" t="s">
        <v>407</v>
      </c>
      <c r="E253" s="400"/>
      <c r="F253" s="400"/>
      <c r="G253" s="400"/>
      <c r="H253" s="400"/>
      <c r="I253" s="400"/>
      <c r="J253" s="400"/>
      <c r="K253" s="400"/>
      <c r="L253" s="400"/>
      <c r="M253" s="400"/>
      <c r="N253" s="400"/>
      <c r="O253" s="401"/>
    </row>
    <row r="254" spans="1:16" ht="26.25" customHeight="1" x14ac:dyDescent="0.2">
      <c r="A254" s="113"/>
      <c r="B254" s="111"/>
      <c r="C254" s="89"/>
      <c r="D254" s="393" t="s">
        <v>224</v>
      </c>
      <c r="E254" s="394"/>
      <c r="F254" s="394"/>
      <c r="G254" s="394"/>
      <c r="H254" s="394"/>
      <c r="I254" s="394"/>
      <c r="J254" s="394"/>
      <c r="K254" s="394"/>
      <c r="L254" s="395"/>
      <c r="M254" s="344">
        <f>SUM(M253)</f>
        <v>0</v>
      </c>
      <c r="N254" s="345"/>
      <c r="O254" s="346"/>
    </row>
    <row r="255" spans="1:16" ht="26.25" customHeight="1" x14ac:dyDescent="0.2">
      <c r="A255" s="113"/>
      <c r="B255" s="111"/>
      <c r="C255" s="89"/>
      <c r="D255" s="178"/>
      <c r="E255" s="178"/>
      <c r="F255" s="178"/>
      <c r="G255" s="178"/>
      <c r="H255" s="178"/>
      <c r="I255" s="178"/>
      <c r="J255" s="178"/>
      <c r="K255" s="178"/>
      <c r="L255" s="178"/>
      <c r="M255" s="179"/>
      <c r="N255" s="179"/>
      <c r="O255" s="179"/>
    </row>
    <row r="256" spans="1:16" x14ac:dyDescent="0.2">
      <c r="A256" s="113"/>
      <c r="B256" s="111"/>
      <c r="C256" s="89"/>
      <c r="D256" s="89"/>
      <c r="E256" s="89"/>
      <c r="F256" s="89"/>
      <c r="G256" s="89"/>
      <c r="H256" s="89"/>
      <c r="I256" s="89"/>
      <c r="J256" s="89"/>
      <c r="K256" s="89"/>
      <c r="L256" s="89"/>
      <c r="M256" s="89"/>
      <c r="N256" s="89"/>
      <c r="O256" s="89"/>
      <c r="P256" s="89"/>
    </row>
    <row r="257" spans="1:16" x14ac:dyDescent="0.2">
      <c r="A257" s="111"/>
      <c r="B257" s="75" t="s">
        <v>58</v>
      </c>
      <c r="C257" s="112" t="s">
        <v>59</v>
      </c>
      <c r="D257" s="111"/>
      <c r="E257" s="111"/>
      <c r="F257" s="111"/>
      <c r="G257" s="111"/>
      <c r="H257" s="111"/>
      <c r="I257" s="111"/>
      <c r="J257" s="111"/>
      <c r="K257" s="111"/>
      <c r="L257" s="111"/>
      <c r="M257" s="111"/>
      <c r="N257" s="111"/>
      <c r="O257" s="111"/>
      <c r="P257" s="111"/>
    </row>
    <row r="258" spans="1:16" x14ac:dyDescent="0.2">
      <c r="A258" s="111"/>
      <c r="B258" s="75"/>
      <c r="C258" s="112"/>
      <c r="D258" s="111"/>
      <c r="E258" s="111"/>
      <c r="F258" s="111"/>
      <c r="G258" s="111"/>
      <c r="H258" s="111"/>
      <c r="I258" s="111"/>
      <c r="J258" s="111"/>
      <c r="K258" s="111"/>
      <c r="L258" s="111"/>
      <c r="M258" s="111"/>
      <c r="N258" s="111"/>
      <c r="O258" s="111"/>
      <c r="P258" s="111"/>
    </row>
    <row r="259" spans="1:16" x14ac:dyDescent="0.2">
      <c r="A259" s="88"/>
      <c r="B259" s="88"/>
      <c r="C259" s="75" t="s">
        <v>2</v>
      </c>
      <c r="D259" s="88"/>
      <c r="E259" s="88"/>
      <c r="F259" s="88"/>
      <c r="G259" s="88"/>
      <c r="H259" s="88"/>
      <c r="I259" s="88"/>
      <c r="J259" s="88"/>
      <c r="K259" s="88"/>
      <c r="L259" s="88"/>
      <c r="M259" s="88"/>
      <c r="N259" s="88"/>
      <c r="O259" s="88"/>
      <c r="P259" s="88"/>
    </row>
    <row r="260" spans="1:16" x14ac:dyDescent="0.2">
      <c r="A260" s="88"/>
      <c r="B260" s="88"/>
      <c r="C260" s="75"/>
      <c r="D260" s="88"/>
      <c r="E260" s="88"/>
      <c r="F260" s="88"/>
      <c r="G260" s="88"/>
      <c r="H260" s="88"/>
      <c r="I260" s="88"/>
      <c r="J260" s="88"/>
      <c r="K260" s="88"/>
      <c r="L260" s="88"/>
      <c r="M260" s="88"/>
      <c r="N260" s="88"/>
      <c r="O260" s="88"/>
      <c r="P260" s="88"/>
    </row>
    <row r="261" spans="1:16" s="66" customFormat="1" ht="11.25" x14ac:dyDescent="0.2">
      <c r="A261" s="84"/>
      <c r="B261" s="91" t="s">
        <v>84</v>
      </c>
      <c r="C261" s="65" t="s">
        <v>246</v>
      </c>
      <c r="D261" s="65"/>
      <c r="E261" s="65"/>
      <c r="F261" s="65"/>
      <c r="G261" s="65"/>
      <c r="H261" s="65"/>
      <c r="I261" s="65"/>
      <c r="J261" s="65"/>
      <c r="K261" s="65"/>
      <c r="L261" s="65"/>
      <c r="M261" s="65"/>
      <c r="N261" s="65"/>
      <c r="O261" s="156"/>
      <c r="P261" s="156"/>
    </row>
    <row r="262" spans="1:16" s="66" customFormat="1" ht="11.25" x14ac:dyDescent="0.2">
      <c r="A262" s="84"/>
      <c r="B262" s="91"/>
      <c r="C262" s="65" t="s">
        <v>247</v>
      </c>
      <c r="D262" s="65"/>
      <c r="E262" s="65"/>
      <c r="F262" s="65"/>
      <c r="G262" s="65"/>
      <c r="H262" s="65"/>
      <c r="I262" s="65"/>
      <c r="J262" s="65"/>
      <c r="K262" s="65"/>
      <c r="L262" s="65"/>
      <c r="M262" s="65"/>
      <c r="N262" s="65"/>
      <c r="O262" s="156"/>
      <c r="P262" s="156"/>
    </row>
    <row r="263" spans="1:16" s="66" customFormat="1" ht="11.25" x14ac:dyDescent="0.2">
      <c r="B263" s="91"/>
      <c r="C263" s="65" t="s">
        <v>248</v>
      </c>
      <c r="D263" s="65"/>
      <c r="E263" s="65"/>
      <c r="F263" s="65"/>
      <c r="G263" s="65"/>
      <c r="H263" s="65"/>
      <c r="I263" s="65"/>
      <c r="J263" s="65"/>
      <c r="K263" s="65"/>
      <c r="L263" s="65"/>
      <c r="M263" s="65"/>
      <c r="N263" s="65"/>
      <c r="O263" s="156"/>
      <c r="P263" s="156"/>
    </row>
    <row r="264" spans="1:16" s="66" customFormat="1" ht="11.25" x14ac:dyDescent="0.2">
      <c r="A264" s="80"/>
      <c r="B264" s="110"/>
      <c r="C264" s="80"/>
      <c r="D264" s="80"/>
      <c r="E264" s="80"/>
      <c r="F264" s="80"/>
      <c r="G264" s="80"/>
      <c r="H264" s="80"/>
      <c r="I264" s="80"/>
      <c r="J264" s="80"/>
      <c r="K264" s="80"/>
      <c r="L264" s="80"/>
      <c r="M264" s="80"/>
      <c r="N264" s="80"/>
      <c r="O264" s="109"/>
      <c r="P264" s="109"/>
    </row>
    <row r="265" spans="1:16" s="66" customFormat="1" ht="11.25" x14ac:dyDescent="0.2">
      <c r="B265" s="99"/>
      <c r="C265" s="108" t="s">
        <v>249</v>
      </c>
      <c r="D265" s="108"/>
      <c r="E265" s="108"/>
      <c r="F265" s="108"/>
      <c r="G265" s="108"/>
      <c r="H265" s="108"/>
      <c r="I265" s="108"/>
      <c r="J265" s="108"/>
      <c r="K265" s="108"/>
      <c r="L265" s="108"/>
      <c r="M265" s="108"/>
      <c r="N265" s="108"/>
      <c r="O265" s="107"/>
      <c r="P265" s="80"/>
    </row>
    <row r="266" spans="1:16" x14ac:dyDescent="0.2">
      <c r="A266" s="66"/>
      <c r="B266" s="99"/>
      <c r="C266" s="108" t="s">
        <v>250</v>
      </c>
      <c r="D266" s="108"/>
      <c r="E266" s="108"/>
      <c r="F266" s="108"/>
      <c r="G266" s="108"/>
      <c r="H266" s="108"/>
      <c r="I266" s="108"/>
      <c r="J266" s="108"/>
      <c r="K266" s="108"/>
      <c r="L266" s="108"/>
      <c r="M266" s="108"/>
      <c r="N266" s="108"/>
      <c r="O266" s="107"/>
      <c r="P266" s="107"/>
    </row>
    <row r="267" spans="1:16" x14ac:dyDescent="0.2">
      <c r="A267" s="66"/>
      <c r="B267" s="99"/>
      <c r="C267" s="73"/>
      <c r="D267" s="73"/>
      <c r="E267" s="73"/>
      <c r="F267" s="73"/>
      <c r="G267" s="73"/>
      <c r="H267" s="73"/>
      <c r="I267" s="73"/>
      <c r="J267" s="73"/>
      <c r="K267" s="73"/>
      <c r="L267" s="73"/>
      <c r="M267" s="73"/>
      <c r="N267" s="73"/>
      <c r="O267" s="73"/>
      <c r="P267" s="73"/>
    </row>
    <row r="268" spans="1:16" s="66" customFormat="1" ht="11.25" x14ac:dyDescent="0.2">
      <c r="B268" s="91" t="s">
        <v>83</v>
      </c>
      <c r="C268" s="65" t="s">
        <v>251</v>
      </c>
      <c r="D268" s="163"/>
      <c r="E268" s="163"/>
      <c r="F268" s="163"/>
      <c r="G268" s="163"/>
      <c r="H268" s="163"/>
      <c r="I268" s="163"/>
      <c r="J268" s="163"/>
      <c r="K268" s="163"/>
      <c r="L268" s="163"/>
      <c r="M268" s="163"/>
      <c r="N268" s="163"/>
      <c r="O268" s="163"/>
      <c r="P268" s="163"/>
    </row>
    <row r="269" spans="1:16" x14ac:dyDescent="0.2">
      <c r="B269" s="106"/>
      <c r="C269" s="104" t="s">
        <v>401</v>
      </c>
      <c r="D269" s="103"/>
      <c r="E269" s="103"/>
      <c r="F269" s="103"/>
      <c r="G269" s="103"/>
      <c r="H269" s="103"/>
      <c r="I269" s="103"/>
      <c r="J269" s="103"/>
      <c r="K269" s="103"/>
      <c r="L269" s="103"/>
      <c r="M269" s="103"/>
      <c r="N269" s="103"/>
      <c r="O269" s="103"/>
      <c r="P269" s="103"/>
    </row>
    <row r="270" spans="1:16" x14ac:dyDescent="0.2">
      <c r="B270" s="106"/>
      <c r="C270" s="103" t="s">
        <v>400</v>
      </c>
      <c r="D270" s="103"/>
      <c r="E270" s="103"/>
      <c r="F270" s="103"/>
      <c r="G270" s="103"/>
      <c r="H270" s="103"/>
      <c r="I270" s="103"/>
      <c r="J270" s="103"/>
      <c r="K270" s="103"/>
      <c r="L270" s="103"/>
      <c r="M270" s="103"/>
      <c r="N270" s="103"/>
      <c r="O270" s="103"/>
      <c r="P270" s="103"/>
    </row>
    <row r="271" spans="1:16" ht="5.25" customHeight="1" x14ac:dyDescent="0.2">
      <c r="B271" s="98"/>
      <c r="C271" s="87"/>
      <c r="D271" s="87"/>
      <c r="E271" s="87"/>
      <c r="F271" s="87"/>
      <c r="G271" s="87"/>
      <c r="H271" s="87"/>
      <c r="I271" s="87"/>
      <c r="J271" s="87"/>
      <c r="K271" s="87"/>
      <c r="L271" s="87"/>
      <c r="M271" s="87"/>
      <c r="N271" s="87"/>
      <c r="O271" s="87"/>
      <c r="P271" s="87"/>
    </row>
    <row r="272" spans="1:16" x14ac:dyDescent="0.2">
      <c r="B272" s="98"/>
      <c r="C272" s="87"/>
      <c r="D272" s="351" t="s">
        <v>192</v>
      </c>
      <c r="E272" s="352"/>
      <c r="F272" s="352"/>
      <c r="G272" s="352"/>
      <c r="H272" s="352"/>
      <c r="I272" s="352"/>
      <c r="J272" s="352"/>
      <c r="K272" s="352"/>
      <c r="L272" s="353"/>
      <c r="M272" s="354" t="s">
        <v>196</v>
      </c>
      <c r="N272" s="355"/>
      <c r="O272" s="356"/>
    </row>
    <row r="273" spans="2:16" ht="15" customHeight="1" x14ac:dyDescent="0.2">
      <c r="B273" s="98"/>
      <c r="C273" s="87"/>
      <c r="D273" s="357" t="s">
        <v>290</v>
      </c>
      <c r="E273" s="357"/>
      <c r="F273" s="357"/>
      <c r="G273" s="357"/>
      <c r="H273" s="357"/>
      <c r="I273" s="357"/>
      <c r="J273" s="357"/>
      <c r="K273" s="357"/>
      <c r="L273" s="357"/>
      <c r="M273" s="347">
        <v>33943541.68</v>
      </c>
      <c r="N273" s="348"/>
      <c r="O273" s="349"/>
    </row>
    <row r="274" spans="2:16" ht="15" customHeight="1" x14ac:dyDescent="0.2">
      <c r="B274" s="98"/>
      <c r="C274" s="87"/>
      <c r="D274" s="377" t="s">
        <v>258</v>
      </c>
      <c r="E274" s="377"/>
      <c r="F274" s="377"/>
      <c r="G274" s="377"/>
      <c r="H274" s="377"/>
      <c r="I274" s="377"/>
      <c r="J274" s="377"/>
      <c r="K274" s="377"/>
      <c r="L274" s="377"/>
      <c r="M274" s="378">
        <f>SUM(M273:O273)</f>
        <v>33943541.68</v>
      </c>
      <c r="N274" s="379"/>
      <c r="O274" s="380"/>
    </row>
    <row r="275" spans="2:16" ht="15" customHeight="1" x14ac:dyDescent="0.2">
      <c r="B275" s="98"/>
      <c r="C275" s="87"/>
      <c r="D275" s="357" t="s">
        <v>291</v>
      </c>
      <c r="E275" s="357"/>
      <c r="F275" s="357"/>
      <c r="G275" s="357"/>
      <c r="H275" s="357"/>
      <c r="I275" s="357"/>
      <c r="J275" s="357"/>
      <c r="K275" s="357"/>
      <c r="L275" s="357"/>
      <c r="M275" s="347">
        <v>33764526</v>
      </c>
      <c r="N275" s="348"/>
      <c r="O275" s="349"/>
    </row>
    <row r="276" spans="2:16" ht="15" customHeight="1" x14ac:dyDescent="0.2">
      <c r="B276" s="98"/>
      <c r="C276" s="87"/>
      <c r="D276" s="377" t="s">
        <v>225</v>
      </c>
      <c r="E276" s="377"/>
      <c r="F276" s="377"/>
      <c r="G276" s="377"/>
      <c r="H276" s="377"/>
      <c r="I276" s="377"/>
      <c r="J276" s="377"/>
      <c r="K276" s="377"/>
      <c r="L276" s="377"/>
      <c r="M276" s="378">
        <f>SUM(M275:O275)</f>
        <v>33764526</v>
      </c>
      <c r="N276" s="379"/>
      <c r="O276" s="380"/>
    </row>
    <row r="277" spans="2:16" ht="15" customHeight="1" x14ac:dyDescent="0.2">
      <c r="B277" s="98"/>
      <c r="C277" s="87"/>
      <c r="D277" s="430"/>
      <c r="E277" s="431"/>
      <c r="F277" s="431"/>
      <c r="G277" s="431"/>
      <c r="H277" s="431"/>
      <c r="I277" s="431"/>
      <c r="J277" s="431"/>
      <c r="K277" s="431"/>
      <c r="L277" s="432"/>
      <c r="M277" s="347">
        <v>2220117.85</v>
      </c>
      <c r="N277" s="348"/>
      <c r="O277" s="349"/>
    </row>
    <row r="278" spans="2:16" ht="11.25" customHeight="1" x14ac:dyDescent="0.2">
      <c r="B278" s="98"/>
      <c r="C278" s="87"/>
      <c r="D278" s="357"/>
      <c r="E278" s="357"/>
      <c r="F278" s="357"/>
      <c r="G278" s="357"/>
      <c r="H278" s="357"/>
      <c r="I278" s="357"/>
      <c r="J278" s="357"/>
      <c r="K278" s="357"/>
      <c r="L278" s="357"/>
      <c r="M278" s="347">
        <v>0</v>
      </c>
      <c r="N278" s="348"/>
      <c r="O278" s="349"/>
    </row>
    <row r="279" spans="2:16" ht="15" customHeight="1" x14ac:dyDescent="0.2">
      <c r="B279" s="98"/>
      <c r="C279" s="87"/>
      <c r="D279" s="377" t="s">
        <v>259</v>
      </c>
      <c r="E279" s="377"/>
      <c r="F279" s="377"/>
      <c r="G279" s="377"/>
      <c r="H279" s="377"/>
      <c r="I279" s="377"/>
      <c r="J279" s="377"/>
      <c r="K279" s="377"/>
      <c r="L279" s="377"/>
      <c r="M279" s="378">
        <f>SUM(M277:O278)</f>
        <v>2220117.85</v>
      </c>
      <c r="N279" s="379"/>
      <c r="O279" s="380"/>
    </row>
    <row r="280" spans="2:16" ht="15" customHeight="1" x14ac:dyDescent="0.2">
      <c r="B280" s="98"/>
      <c r="C280" s="87"/>
      <c r="D280" s="357" t="s">
        <v>292</v>
      </c>
      <c r="E280" s="357"/>
      <c r="F280" s="357"/>
      <c r="G280" s="357"/>
      <c r="H280" s="357"/>
      <c r="I280" s="357"/>
      <c r="J280" s="357"/>
      <c r="K280" s="357"/>
      <c r="L280" s="357"/>
      <c r="M280" s="347">
        <v>0</v>
      </c>
      <c r="N280" s="348"/>
      <c r="O280" s="349"/>
    </row>
    <row r="281" spans="2:16" ht="15" customHeight="1" x14ac:dyDescent="0.2">
      <c r="B281" s="98"/>
      <c r="C281" s="87"/>
      <c r="D281" s="377" t="s">
        <v>260</v>
      </c>
      <c r="E281" s="377"/>
      <c r="F281" s="377"/>
      <c r="G281" s="377"/>
      <c r="H281" s="377"/>
      <c r="I281" s="377"/>
      <c r="J281" s="377"/>
      <c r="K281" s="377"/>
      <c r="L281" s="377"/>
      <c r="M281" s="378">
        <f>SUM(M280)</f>
        <v>0</v>
      </c>
      <c r="N281" s="379"/>
      <c r="O281" s="380"/>
    </row>
    <row r="282" spans="2:16" ht="15" customHeight="1" x14ac:dyDescent="0.2">
      <c r="B282" s="98"/>
      <c r="C282" s="87"/>
      <c r="D282" s="357" t="s">
        <v>293</v>
      </c>
      <c r="E282" s="357"/>
      <c r="F282" s="357"/>
      <c r="G282" s="357"/>
      <c r="H282" s="357"/>
      <c r="I282" s="357"/>
      <c r="J282" s="357"/>
      <c r="K282" s="357"/>
      <c r="L282" s="357"/>
      <c r="M282" s="347">
        <v>0</v>
      </c>
      <c r="N282" s="348"/>
      <c r="O282" s="349"/>
    </row>
    <row r="283" spans="2:16" ht="15" customHeight="1" x14ac:dyDescent="0.2">
      <c r="B283" s="98"/>
      <c r="C283" s="87"/>
      <c r="D283" s="377" t="s">
        <v>261</v>
      </c>
      <c r="E283" s="377"/>
      <c r="F283" s="377"/>
      <c r="G283" s="377"/>
      <c r="H283" s="377"/>
      <c r="I283" s="377"/>
      <c r="J283" s="377"/>
      <c r="K283" s="377"/>
      <c r="L283" s="377"/>
      <c r="M283" s="378">
        <f>SUM(M282)</f>
        <v>0</v>
      </c>
      <c r="N283" s="379"/>
      <c r="O283" s="380"/>
    </row>
    <row r="284" spans="2:16" ht="15" customHeight="1" x14ac:dyDescent="0.2">
      <c r="B284" s="98"/>
      <c r="C284" s="87"/>
      <c r="D284" s="357" t="s">
        <v>294</v>
      </c>
      <c r="E284" s="357"/>
      <c r="F284" s="357"/>
      <c r="G284" s="357"/>
      <c r="H284" s="357"/>
      <c r="I284" s="357"/>
      <c r="J284" s="357"/>
      <c r="K284" s="357"/>
      <c r="L284" s="357"/>
      <c r="M284" s="347">
        <v>0</v>
      </c>
      <c r="N284" s="348"/>
      <c r="O284" s="349"/>
    </row>
    <row r="285" spans="2:16" ht="15" customHeight="1" x14ac:dyDescent="0.2">
      <c r="B285" s="98"/>
      <c r="C285" s="87"/>
      <c r="D285" s="377" t="s">
        <v>262</v>
      </c>
      <c r="E285" s="377"/>
      <c r="F285" s="377"/>
      <c r="G285" s="377"/>
      <c r="H285" s="377"/>
      <c r="I285" s="377"/>
      <c r="J285" s="377"/>
      <c r="K285" s="377"/>
      <c r="L285" s="377"/>
      <c r="M285" s="378">
        <f>SUM(M284)</f>
        <v>0</v>
      </c>
      <c r="N285" s="379"/>
      <c r="O285" s="380"/>
    </row>
    <row r="286" spans="2:16" ht="15" customHeight="1" x14ac:dyDescent="0.2">
      <c r="B286" s="98"/>
      <c r="C286" s="87"/>
      <c r="D286" s="357" t="s">
        <v>295</v>
      </c>
      <c r="E286" s="357"/>
      <c r="F286" s="357"/>
      <c r="G286" s="357"/>
      <c r="H286" s="357"/>
      <c r="I286" s="357"/>
      <c r="J286" s="357"/>
      <c r="K286" s="357"/>
      <c r="L286" s="357"/>
      <c r="M286" s="347">
        <v>0</v>
      </c>
      <c r="N286" s="348"/>
      <c r="O286" s="349"/>
    </row>
    <row r="287" spans="2:16" ht="15" customHeight="1" x14ac:dyDescent="0.2">
      <c r="B287" s="98"/>
      <c r="C287" s="87"/>
      <c r="D287" s="377" t="s">
        <v>262</v>
      </c>
      <c r="E287" s="377"/>
      <c r="F287" s="377"/>
      <c r="G287" s="377"/>
      <c r="H287" s="377"/>
      <c r="I287" s="377"/>
      <c r="J287" s="377"/>
      <c r="K287" s="377"/>
      <c r="L287" s="377"/>
      <c r="M287" s="378">
        <f>SUM(M286)</f>
        <v>0</v>
      </c>
      <c r="N287" s="379"/>
      <c r="O287" s="380"/>
      <c r="P287" s="87"/>
    </row>
    <row r="288" spans="2:16" ht="15" customHeight="1" x14ac:dyDescent="0.2">
      <c r="B288" s="98"/>
      <c r="D288" s="357" t="s">
        <v>296</v>
      </c>
      <c r="E288" s="357"/>
      <c r="F288" s="357"/>
      <c r="G288" s="357"/>
      <c r="H288" s="357"/>
      <c r="I288" s="357"/>
      <c r="J288" s="357"/>
      <c r="K288" s="357"/>
      <c r="L288" s="357"/>
      <c r="M288" s="347">
        <v>0</v>
      </c>
      <c r="N288" s="348"/>
      <c r="O288" s="349"/>
      <c r="P288" s="159"/>
    </row>
    <row r="289" spans="1:16" ht="15" customHeight="1" x14ac:dyDescent="0.2">
      <c r="B289" s="98"/>
      <c r="C289" s="87"/>
      <c r="D289" s="377" t="s">
        <v>263</v>
      </c>
      <c r="E289" s="377"/>
      <c r="F289" s="377"/>
      <c r="G289" s="377"/>
      <c r="H289" s="377"/>
      <c r="I289" s="377"/>
      <c r="J289" s="377"/>
      <c r="K289" s="377"/>
      <c r="L289" s="377"/>
      <c r="M289" s="378">
        <f>SUM(M288)</f>
        <v>0</v>
      </c>
      <c r="N289" s="379"/>
      <c r="O289" s="380"/>
      <c r="P289" s="87"/>
    </row>
    <row r="290" spans="1:16" x14ac:dyDescent="0.2">
      <c r="B290" s="98"/>
      <c r="C290" s="105" t="s">
        <v>257</v>
      </c>
      <c r="D290" s="87"/>
      <c r="E290" s="87"/>
      <c r="F290" s="87"/>
      <c r="G290" s="87"/>
      <c r="H290" s="87"/>
      <c r="I290" s="87"/>
      <c r="J290" s="87"/>
      <c r="K290" s="87"/>
      <c r="L290" s="87"/>
      <c r="M290" s="414"/>
      <c r="N290" s="414"/>
      <c r="O290" s="414"/>
      <c r="P290" s="87"/>
    </row>
    <row r="291" spans="1:16" x14ac:dyDescent="0.2">
      <c r="B291" s="98" t="s">
        <v>86</v>
      </c>
      <c r="C291" s="104" t="s">
        <v>399</v>
      </c>
      <c r="D291" s="103"/>
      <c r="E291" s="103"/>
      <c r="F291" s="103"/>
      <c r="G291" s="103"/>
      <c r="H291" s="103"/>
      <c r="I291" s="103"/>
      <c r="J291" s="103"/>
      <c r="K291" s="103"/>
      <c r="L291" s="103"/>
      <c r="M291" s="103"/>
      <c r="N291" s="103"/>
      <c r="O291" s="103"/>
      <c r="P291" s="103"/>
    </row>
    <row r="292" spans="1:16" x14ac:dyDescent="0.2">
      <c r="B292" s="98"/>
      <c r="C292" s="103" t="s">
        <v>398</v>
      </c>
      <c r="D292" s="103"/>
      <c r="E292" s="103"/>
      <c r="F292" s="103"/>
      <c r="G292" s="103"/>
      <c r="H292" s="103"/>
      <c r="I292" s="103"/>
      <c r="J292" s="103"/>
      <c r="K292" s="103"/>
      <c r="L292" s="103"/>
      <c r="M292" s="103"/>
      <c r="N292" s="103"/>
      <c r="O292" s="103"/>
      <c r="P292" s="103"/>
    </row>
    <row r="293" spans="1:16" x14ac:dyDescent="0.2">
      <c r="B293" s="98"/>
      <c r="C293" s="103" t="s">
        <v>397</v>
      </c>
      <c r="D293" s="103"/>
      <c r="E293" s="103"/>
      <c r="F293" s="103"/>
      <c r="G293" s="103"/>
      <c r="H293" s="103"/>
      <c r="I293" s="103"/>
      <c r="J293" s="103"/>
      <c r="K293" s="103"/>
      <c r="L293" s="103"/>
      <c r="M293" s="103"/>
      <c r="N293" s="103"/>
      <c r="O293" s="103"/>
      <c r="P293" s="103"/>
    </row>
    <row r="294" spans="1:16" x14ac:dyDescent="0.2">
      <c r="B294" s="98"/>
      <c r="C294" s="102"/>
      <c r="D294" s="102"/>
      <c r="E294" s="102"/>
      <c r="F294" s="102"/>
      <c r="G294" s="102"/>
      <c r="H294" s="102"/>
      <c r="I294" s="102"/>
      <c r="J294" s="102"/>
      <c r="K294" s="102"/>
      <c r="L294" s="102"/>
      <c r="M294" s="102"/>
      <c r="N294" s="102"/>
      <c r="O294" s="102"/>
      <c r="P294" s="102"/>
    </row>
    <row r="295" spans="1:16" x14ac:dyDescent="0.2">
      <c r="A295" s="89"/>
      <c r="B295" s="89"/>
      <c r="C295" s="75" t="s">
        <v>24</v>
      </c>
      <c r="D295" s="89"/>
      <c r="E295" s="89"/>
      <c r="F295" s="89"/>
      <c r="G295" s="89"/>
      <c r="H295" s="89"/>
      <c r="I295" s="89"/>
      <c r="J295" s="89"/>
      <c r="K295" s="89"/>
      <c r="L295" s="89"/>
      <c r="M295" s="89"/>
      <c r="N295" s="89"/>
      <c r="O295" s="89"/>
      <c r="P295" s="89"/>
    </row>
    <row r="296" spans="1:16" x14ac:dyDescent="0.2">
      <c r="A296" s="89"/>
      <c r="B296" s="89"/>
      <c r="C296" s="75"/>
      <c r="D296" s="89"/>
      <c r="E296" s="89"/>
      <c r="F296" s="89"/>
      <c r="G296" s="89"/>
      <c r="H296" s="89"/>
      <c r="I296" s="89"/>
      <c r="J296" s="89"/>
      <c r="K296" s="89"/>
      <c r="L296" s="89"/>
      <c r="M296" s="89"/>
      <c r="N296" s="89"/>
      <c r="O296" s="89"/>
      <c r="P296" s="89"/>
    </row>
    <row r="297" spans="1:16" ht="12" customHeight="1" x14ac:dyDescent="0.2">
      <c r="A297" s="89"/>
      <c r="B297" s="101" t="s">
        <v>84</v>
      </c>
      <c r="C297" s="343" t="s">
        <v>78</v>
      </c>
      <c r="D297" s="343"/>
      <c r="E297" s="343"/>
      <c r="F297" s="343"/>
      <c r="G297" s="343"/>
      <c r="H297" s="343"/>
      <c r="I297" s="343"/>
      <c r="J297" s="343"/>
      <c r="K297" s="343"/>
      <c r="L297" s="343"/>
      <c r="M297" s="343"/>
      <c r="N297" s="343"/>
      <c r="O297" s="343"/>
      <c r="P297" s="343"/>
    </row>
    <row r="298" spans="1:16" x14ac:dyDescent="0.2">
      <c r="A298" s="89"/>
      <c r="B298" s="101"/>
      <c r="C298" s="343"/>
      <c r="D298" s="343"/>
      <c r="E298" s="343"/>
      <c r="F298" s="343"/>
      <c r="G298" s="343"/>
      <c r="H298" s="343"/>
      <c r="I298" s="343"/>
      <c r="J298" s="343"/>
      <c r="K298" s="343"/>
      <c r="L298" s="343"/>
      <c r="M298" s="343"/>
      <c r="N298" s="343"/>
      <c r="O298" s="343"/>
      <c r="P298" s="343"/>
    </row>
    <row r="299" spans="1:16" x14ac:dyDescent="0.2">
      <c r="A299" s="89"/>
      <c r="B299" s="100"/>
      <c r="C299" s="343"/>
      <c r="D299" s="343"/>
      <c r="E299" s="343"/>
      <c r="F299" s="343"/>
      <c r="G299" s="343"/>
      <c r="H299" s="343"/>
      <c r="I299" s="343"/>
      <c r="J299" s="343"/>
      <c r="K299" s="343"/>
      <c r="L299" s="343"/>
      <c r="M299" s="343"/>
      <c r="N299" s="343"/>
      <c r="O299" s="343"/>
      <c r="P299" s="343"/>
    </row>
    <row r="300" spans="1:16" x14ac:dyDescent="0.2">
      <c r="A300" s="89"/>
      <c r="B300" s="100"/>
      <c r="C300" s="89"/>
      <c r="D300" s="89"/>
      <c r="E300" s="89"/>
      <c r="F300" s="89"/>
      <c r="G300" s="89"/>
      <c r="H300" s="89"/>
      <c r="I300" s="89"/>
      <c r="J300" s="89"/>
      <c r="K300" s="89"/>
      <c r="L300" s="89"/>
      <c r="M300" s="89"/>
      <c r="N300" s="89"/>
      <c r="O300" s="89"/>
      <c r="P300" s="89"/>
    </row>
    <row r="301" spans="1:16" x14ac:dyDescent="0.2">
      <c r="A301" s="89"/>
      <c r="B301" s="100"/>
      <c r="C301" s="89"/>
      <c r="D301" s="89"/>
      <c r="E301" s="351" t="s">
        <v>192</v>
      </c>
      <c r="F301" s="352"/>
      <c r="G301" s="352"/>
      <c r="H301" s="352"/>
      <c r="I301" s="352"/>
      <c r="J301" s="352"/>
      <c r="K301" s="353"/>
      <c r="L301" s="354" t="s">
        <v>196</v>
      </c>
      <c r="M301" s="355"/>
      <c r="N301" s="356"/>
      <c r="P301" s="89"/>
    </row>
    <row r="302" spans="1:16" x14ac:dyDescent="0.2">
      <c r="A302" s="89"/>
      <c r="B302" s="100"/>
      <c r="C302" s="89"/>
      <c r="D302" s="89"/>
      <c r="E302" s="357" t="s">
        <v>297</v>
      </c>
      <c r="F302" s="357"/>
      <c r="G302" s="357"/>
      <c r="H302" s="357"/>
      <c r="I302" s="357"/>
      <c r="J302" s="357"/>
      <c r="K302" s="357"/>
      <c r="L302" s="358">
        <v>46317656.509999998</v>
      </c>
      <c r="M302" s="358"/>
      <c r="N302" s="358"/>
      <c r="P302" s="89"/>
    </row>
    <row r="303" spans="1:16" x14ac:dyDescent="0.2">
      <c r="A303" s="89"/>
      <c r="B303" s="100"/>
      <c r="C303" s="89"/>
      <c r="D303" s="89"/>
      <c r="E303" s="357" t="s">
        <v>298</v>
      </c>
      <c r="F303" s="357"/>
      <c r="G303" s="357"/>
      <c r="H303" s="357"/>
      <c r="I303" s="357"/>
      <c r="J303" s="357"/>
      <c r="K303" s="357"/>
      <c r="L303" s="358">
        <v>6424907.3600000003</v>
      </c>
      <c r="M303" s="358"/>
      <c r="N303" s="358"/>
      <c r="P303" s="89"/>
    </row>
    <row r="304" spans="1:16" x14ac:dyDescent="0.2">
      <c r="A304" s="89"/>
      <c r="B304" s="100"/>
      <c r="C304" s="89"/>
      <c r="D304" s="89"/>
      <c r="E304" s="357" t="s">
        <v>299</v>
      </c>
      <c r="F304" s="357"/>
      <c r="G304" s="357"/>
      <c r="H304" s="357"/>
      <c r="I304" s="357"/>
      <c r="J304" s="357"/>
      <c r="K304" s="357"/>
      <c r="L304" s="358">
        <v>0</v>
      </c>
      <c r="M304" s="358"/>
      <c r="N304" s="358"/>
      <c r="P304" s="89"/>
    </row>
    <row r="305" spans="1:16" x14ac:dyDescent="0.2">
      <c r="A305" s="89"/>
      <c r="B305" s="100"/>
      <c r="C305" s="89"/>
      <c r="D305" s="89"/>
      <c r="E305" s="357" t="s">
        <v>300</v>
      </c>
      <c r="F305" s="357"/>
      <c r="G305" s="357"/>
      <c r="H305" s="357"/>
      <c r="I305" s="357"/>
      <c r="J305" s="357"/>
      <c r="K305" s="357"/>
      <c r="L305" s="358">
        <v>0</v>
      </c>
      <c r="M305" s="358"/>
      <c r="N305" s="358"/>
      <c r="P305" s="89"/>
    </row>
    <row r="306" spans="1:16" x14ac:dyDescent="0.2">
      <c r="A306" s="89"/>
      <c r="B306" s="100"/>
      <c r="C306" s="89"/>
      <c r="D306" s="89"/>
      <c r="E306" s="357" t="s">
        <v>301</v>
      </c>
      <c r="F306" s="357"/>
      <c r="G306" s="357"/>
      <c r="H306" s="357"/>
      <c r="I306" s="357"/>
      <c r="J306" s="357"/>
      <c r="K306" s="357"/>
      <c r="L306" s="358">
        <v>0</v>
      </c>
      <c r="M306" s="358"/>
      <c r="N306" s="358"/>
      <c r="P306" s="89"/>
    </row>
    <row r="307" spans="1:16" x14ac:dyDescent="0.2">
      <c r="A307" s="89"/>
      <c r="B307" s="100"/>
      <c r="C307" s="89"/>
      <c r="D307" s="89"/>
      <c r="E307" s="393" t="s">
        <v>255</v>
      </c>
      <c r="F307" s="394"/>
      <c r="G307" s="394"/>
      <c r="H307" s="394"/>
      <c r="I307" s="394"/>
      <c r="J307" s="394"/>
      <c r="K307" s="395"/>
      <c r="L307" s="362">
        <f>SUM(L302:N306)</f>
        <v>52742563.869999997</v>
      </c>
      <c r="M307" s="362"/>
      <c r="N307" s="362"/>
      <c r="P307" s="89"/>
    </row>
    <row r="308" spans="1:16" x14ac:dyDescent="0.2">
      <c r="A308" s="89"/>
      <c r="B308" s="100"/>
      <c r="C308" s="89"/>
      <c r="D308" s="89"/>
      <c r="E308" s="89"/>
      <c r="F308" s="89"/>
      <c r="G308" s="89"/>
      <c r="H308" s="89"/>
      <c r="I308" s="89"/>
      <c r="J308" s="89"/>
      <c r="K308" s="89"/>
      <c r="L308" s="89"/>
      <c r="M308" s="89"/>
      <c r="N308" s="89"/>
      <c r="O308" s="89"/>
      <c r="P308" s="89"/>
    </row>
    <row r="309" spans="1:16" x14ac:dyDescent="0.2">
      <c r="A309" s="89"/>
      <c r="B309" s="100"/>
      <c r="C309" s="2" t="s">
        <v>226</v>
      </c>
      <c r="D309" s="89"/>
      <c r="E309" s="89"/>
      <c r="F309" s="89"/>
      <c r="G309" s="89"/>
      <c r="H309" s="89"/>
      <c r="I309" s="89"/>
      <c r="J309" s="89"/>
      <c r="K309" s="89"/>
      <c r="L309" s="89"/>
      <c r="M309" s="89"/>
      <c r="N309" s="89"/>
      <c r="O309" s="89"/>
      <c r="P309" s="89"/>
    </row>
    <row r="310" spans="1:16" x14ac:dyDescent="0.2">
      <c r="A310" s="89"/>
      <c r="B310" s="100"/>
      <c r="C310" s="89"/>
      <c r="D310" s="89"/>
      <c r="E310" s="89"/>
      <c r="F310" s="89"/>
      <c r="G310" s="89"/>
      <c r="H310" s="89"/>
      <c r="I310" s="89"/>
      <c r="J310" s="89"/>
      <c r="K310" s="89"/>
      <c r="L310" s="89"/>
      <c r="M310" s="89"/>
      <c r="N310" s="89"/>
      <c r="O310" s="89"/>
      <c r="P310" s="89"/>
    </row>
    <row r="311" spans="1:16" x14ac:dyDescent="0.2">
      <c r="A311" s="89"/>
      <c r="B311" s="100"/>
      <c r="C311" s="351" t="s">
        <v>192</v>
      </c>
      <c r="D311" s="352"/>
      <c r="E311" s="352"/>
      <c r="F311" s="352"/>
      <c r="G311" s="352"/>
      <c r="H311" s="352"/>
      <c r="I311" s="352"/>
      <c r="J311" s="353"/>
      <c r="K311" s="354" t="s">
        <v>196</v>
      </c>
      <c r="L311" s="355"/>
      <c r="M311" s="356"/>
      <c r="N311" s="354" t="s">
        <v>200</v>
      </c>
      <c r="O311" s="355"/>
      <c r="P311" s="356"/>
    </row>
    <row r="312" spans="1:16" x14ac:dyDescent="0.2">
      <c r="A312" s="89"/>
      <c r="B312" s="100"/>
      <c r="C312" s="153" t="s">
        <v>302</v>
      </c>
      <c r="D312" s="161"/>
      <c r="E312" s="161"/>
      <c r="F312" s="161"/>
      <c r="G312" s="161"/>
      <c r="H312" s="161"/>
      <c r="I312" s="161"/>
      <c r="J312" s="162"/>
      <c r="K312" s="347">
        <v>18433711.620000001</v>
      </c>
      <c r="L312" s="348"/>
      <c r="M312" s="349"/>
      <c r="N312" s="427">
        <f>K312/L307</f>
        <v>0.34950351798284701</v>
      </c>
      <c r="O312" s="428"/>
      <c r="P312" s="429"/>
    </row>
    <row r="313" spans="1:16" x14ac:dyDescent="0.2">
      <c r="A313" s="89"/>
      <c r="B313" s="100"/>
      <c r="C313" s="153" t="s">
        <v>303</v>
      </c>
      <c r="D313" s="154"/>
      <c r="E313" s="154"/>
      <c r="F313" s="154"/>
      <c r="G313" s="154"/>
      <c r="H313" s="154"/>
      <c r="I313" s="154"/>
      <c r="J313" s="155"/>
      <c r="K313" s="347">
        <v>318370</v>
      </c>
      <c r="L313" s="348"/>
      <c r="M313" s="349"/>
      <c r="N313" s="427">
        <f>K313/L307</f>
        <v>6.0363011700515579E-3</v>
      </c>
      <c r="O313" s="428"/>
      <c r="P313" s="429"/>
    </row>
    <row r="314" spans="1:16" x14ac:dyDescent="0.2">
      <c r="A314" s="89"/>
      <c r="B314" s="100"/>
      <c r="C314" s="153" t="s">
        <v>304</v>
      </c>
      <c r="D314" s="154"/>
      <c r="E314" s="154"/>
      <c r="F314" s="154"/>
      <c r="G314" s="154"/>
      <c r="H314" s="154"/>
      <c r="I314" s="154"/>
      <c r="J314" s="155"/>
      <c r="K314" s="424">
        <v>0</v>
      </c>
      <c r="L314" s="425"/>
      <c r="M314" s="426"/>
      <c r="N314" s="427">
        <f>K314/L307</f>
        <v>0</v>
      </c>
      <c r="O314" s="428"/>
      <c r="P314" s="429"/>
    </row>
    <row r="315" spans="1:16" s="66" customFormat="1" x14ac:dyDescent="0.2">
      <c r="A315" s="89"/>
      <c r="B315" s="100"/>
      <c r="C315" s="89"/>
      <c r="D315" s="89"/>
      <c r="E315" s="89"/>
      <c r="F315" s="89"/>
      <c r="G315" s="89"/>
      <c r="H315" s="89"/>
      <c r="I315" s="89"/>
      <c r="J315" s="89"/>
      <c r="K315" s="89"/>
      <c r="L315" s="89"/>
      <c r="M315" s="89"/>
      <c r="N315" s="89"/>
      <c r="O315" s="89"/>
      <c r="P315" s="89"/>
    </row>
    <row r="316" spans="1:16" s="66" customFormat="1" x14ac:dyDescent="0.2">
      <c r="A316" s="71"/>
      <c r="B316" s="68" t="s">
        <v>53</v>
      </c>
      <c r="C316" s="67" t="s">
        <v>54</v>
      </c>
      <c r="D316" s="64"/>
      <c r="E316" s="64"/>
      <c r="F316" s="64"/>
      <c r="G316" s="64"/>
      <c r="H316" s="64"/>
      <c r="I316" s="64"/>
      <c r="J316" s="64"/>
      <c r="K316" s="64"/>
      <c r="L316" s="64"/>
      <c r="M316" s="64"/>
      <c r="N316" s="64"/>
      <c r="O316" s="64"/>
      <c r="P316" s="64"/>
    </row>
    <row r="317" spans="1:16" s="66" customFormat="1" x14ac:dyDescent="0.2">
      <c r="A317" s="71"/>
      <c r="B317" s="68"/>
      <c r="C317" s="67"/>
      <c r="D317" s="64"/>
      <c r="E317" s="64"/>
      <c r="F317" s="64"/>
      <c r="G317" s="64"/>
      <c r="H317" s="64"/>
      <c r="I317" s="64"/>
      <c r="J317" s="64"/>
      <c r="K317" s="64"/>
      <c r="L317" s="64"/>
      <c r="M317" s="64"/>
      <c r="N317" s="64"/>
      <c r="O317" s="64"/>
      <c r="P317" s="64"/>
    </row>
    <row r="318" spans="1:16" s="66" customFormat="1" ht="12" customHeight="1" x14ac:dyDescent="0.2">
      <c r="A318" s="84"/>
      <c r="B318" s="91" t="s">
        <v>84</v>
      </c>
      <c r="C318" s="415" t="s">
        <v>55</v>
      </c>
      <c r="D318" s="415"/>
      <c r="E318" s="415"/>
      <c r="F318" s="415"/>
      <c r="G318" s="415"/>
      <c r="H318" s="415"/>
      <c r="I318" s="415"/>
      <c r="J318" s="415"/>
      <c r="K318" s="415"/>
      <c r="L318" s="415"/>
      <c r="M318" s="415"/>
      <c r="N318" s="415"/>
      <c r="O318" s="415"/>
      <c r="P318" s="415"/>
    </row>
    <row r="319" spans="1:16" x14ac:dyDescent="0.2">
      <c r="A319" s="84"/>
      <c r="B319" s="99"/>
      <c r="C319" s="76"/>
      <c r="D319" s="76"/>
      <c r="E319" s="76"/>
      <c r="F319" s="76"/>
      <c r="G319" s="76"/>
      <c r="H319" s="76"/>
      <c r="I319" s="76"/>
      <c r="J319" s="76"/>
      <c r="K319" s="76"/>
      <c r="L319" s="76"/>
      <c r="M319" s="76"/>
      <c r="N319" s="76"/>
      <c r="O319" s="76"/>
      <c r="P319" s="76"/>
    </row>
    <row r="320" spans="1:16" ht="12" customHeight="1" x14ac:dyDescent="0.2">
      <c r="A320" s="66"/>
      <c r="B320" s="91" t="s">
        <v>83</v>
      </c>
      <c r="C320" s="415" t="s">
        <v>56</v>
      </c>
      <c r="D320" s="415"/>
      <c r="E320" s="415"/>
      <c r="F320" s="415"/>
      <c r="G320" s="415"/>
      <c r="H320" s="415"/>
      <c r="I320" s="415"/>
      <c r="J320" s="415"/>
      <c r="K320" s="415"/>
      <c r="L320" s="415"/>
      <c r="M320" s="415"/>
      <c r="N320" s="415"/>
      <c r="O320" s="415"/>
      <c r="P320" s="415"/>
    </row>
    <row r="321" spans="1:16" x14ac:dyDescent="0.2">
      <c r="A321" s="66"/>
      <c r="B321" s="98"/>
      <c r="C321" s="98"/>
      <c r="D321" s="98"/>
      <c r="E321" s="98"/>
      <c r="F321" s="98"/>
      <c r="G321" s="98"/>
      <c r="H321" s="98"/>
      <c r="I321" s="98"/>
      <c r="J321" s="98"/>
      <c r="K321" s="98"/>
      <c r="L321" s="98"/>
      <c r="M321" s="98"/>
      <c r="N321" s="98"/>
      <c r="O321" s="98"/>
      <c r="P321" s="98"/>
    </row>
    <row r="322" spans="1:16" x14ac:dyDescent="0.2">
      <c r="B322" s="98"/>
      <c r="C322" s="5" t="s">
        <v>227</v>
      </c>
      <c r="D322" s="2"/>
      <c r="E322" s="2"/>
      <c r="F322" s="2"/>
      <c r="G322" s="2"/>
      <c r="H322" s="2"/>
      <c r="I322" s="2"/>
      <c r="J322" s="2"/>
      <c r="K322" s="2"/>
      <c r="L322" s="2"/>
      <c r="M322" s="2"/>
      <c r="N322" s="2"/>
      <c r="O322" s="2"/>
      <c r="P322" s="2"/>
    </row>
    <row r="323" spans="1:16" ht="12" customHeight="1" x14ac:dyDescent="0.2">
      <c r="B323" s="98"/>
      <c r="C323" s="363" t="s">
        <v>228</v>
      </c>
      <c r="D323" s="363"/>
      <c r="E323" s="363"/>
      <c r="F323" s="363"/>
      <c r="G323" s="363"/>
      <c r="H323" s="363"/>
      <c r="I323" s="363"/>
      <c r="J323" s="363"/>
      <c r="K323" s="363"/>
      <c r="L323" s="363"/>
      <c r="M323" s="363"/>
      <c r="N323" s="363"/>
      <c r="O323" s="363"/>
      <c r="P323" s="363"/>
    </row>
    <row r="324" spans="1:16" x14ac:dyDescent="0.2">
      <c r="B324" s="98"/>
      <c r="C324" s="363"/>
      <c r="D324" s="363"/>
      <c r="E324" s="363"/>
      <c r="F324" s="363"/>
      <c r="G324" s="363"/>
      <c r="H324" s="363"/>
      <c r="I324" s="363"/>
      <c r="J324" s="363"/>
      <c r="K324" s="363"/>
      <c r="L324" s="363"/>
      <c r="M324" s="363"/>
      <c r="N324" s="363"/>
      <c r="O324" s="363"/>
      <c r="P324" s="363"/>
    </row>
    <row r="325" spans="1:16" x14ac:dyDescent="0.2">
      <c r="B325" s="98"/>
      <c r="C325" s="87"/>
      <c r="D325" s="87"/>
      <c r="E325" s="87"/>
      <c r="F325" s="87"/>
      <c r="G325" s="87"/>
      <c r="H325" s="87"/>
      <c r="I325" s="87"/>
      <c r="J325" s="87"/>
      <c r="K325" s="87"/>
      <c r="L325" s="87"/>
      <c r="M325" s="87"/>
      <c r="N325" s="87"/>
      <c r="O325" s="87"/>
      <c r="P325" s="87"/>
    </row>
    <row r="326" spans="1:16" ht="21.75" customHeight="1" x14ac:dyDescent="0.2">
      <c r="A326" s="75"/>
      <c r="B326" s="68" t="s">
        <v>60</v>
      </c>
      <c r="C326" s="67" t="s">
        <v>61</v>
      </c>
    </row>
    <row r="327" spans="1:16" x14ac:dyDescent="0.2">
      <c r="A327" s="75"/>
      <c r="B327" s="68"/>
      <c r="C327" s="67"/>
    </row>
    <row r="328" spans="1:16" ht="23.25" customHeight="1" x14ac:dyDescent="0.2">
      <c r="A328" s="88"/>
      <c r="B328" s="97"/>
      <c r="C328" s="75" t="s">
        <v>25</v>
      </c>
      <c r="D328" s="88"/>
      <c r="E328" s="88"/>
      <c r="F328" s="88"/>
      <c r="G328" s="88"/>
      <c r="H328" s="88"/>
      <c r="I328" s="88"/>
      <c r="J328" s="88"/>
      <c r="K328" s="88"/>
      <c r="L328" s="88"/>
      <c r="M328" s="88"/>
      <c r="N328" s="88"/>
      <c r="O328" s="88"/>
      <c r="P328" s="88"/>
    </row>
    <row r="329" spans="1:16" x14ac:dyDescent="0.2">
      <c r="A329" s="88"/>
      <c r="B329" s="97"/>
      <c r="C329" s="75"/>
      <c r="D329" s="88"/>
      <c r="E329" s="88"/>
      <c r="F329" s="88"/>
      <c r="G329" s="88"/>
      <c r="H329" s="88"/>
      <c r="I329" s="88"/>
      <c r="J329" s="88"/>
      <c r="K329" s="88"/>
      <c r="L329" s="88"/>
      <c r="M329" s="88"/>
      <c r="N329" s="88"/>
      <c r="O329" s="88"/>
      <c r="P329" s="88"/>
    </row>
    <row r="330" spans="1:16" ht="30.75" customHeight="1" x14ac:dyDescent="0.2">
      <c r="A330" s="88"/>
      <c r="B330" s="96" t="s">
        <v>84</v>
      </c>
      <c r="C330" s="381" t="s">
        <v>79</v>
      </c>
      <c r="D330" s="381"/>
      <c r="E330" s="381"/>
      <c r="F330" s="381"/>
      <c r="G330" s="381"/>
      <c r="H330" s="381"/>
      <c r="I330" s="381"/>
      <c r="J330" s="381"/>
      <c r="K330" s="381"/>
      <c r="L330" s="381"/>
      <c r="M330" s="381"/>
      <c r="N330" s="381"/>
      <c r="O330" s="381"/>
      <c r="P330" s="381"/>
    </row>
    <row r="332" spans="1:16" ht="23.25" customHeight="1" x14ac:dyDescent="0.2">
      <c r="E332" s="396" t="s">
        <v>192</v>
      </c>
      <c r="F332" s="397"/>
      <c r="G332" s="397"/>
      <c r="H332" s="398"/>
      <c r="I332" s="396">
        <v>2021</v>
      </c>
      <c r="J332" s="397"/>
      <c r="K332" s="398"/>
      <c r="L332" s="396">
        <v>2020</v>
      </c>
      <c r="M332" s="397"/>
      <c r="N332" s="398"/>
    </row>
    <row r="333" spans="1:16" ht="19.5" customHeight="1" x14ac:dyDescent="0.2">
      <c r="A333" s="71"/>
      <c r="E333" s="359" t="s">
        <v>265</v>
      </c>
      <c r="F333" s="360"/>
      <c r="G333" s="360"/>
      <c r="H333" s="361"/>
      <c r="I333" s="347">
        <v>22921250.350000001</v>
      </c>
      <c r="J333" s="348"/>
      <c r="K333" s="349"/>
      <c r="L333" s="347">
        <v>0</v>
      </c>
      <c r="M333" s="348"/>
      <c r="N333" s="349"/>
    </row>
    <row r="334" spans="1:16" ht="19.5" customHeight="1" x14ac:dyDescent="0.2">
      <c r="A334" s="71"/>
      <c r="E334" s="359" t="s">
        <v>305</v>
      </c>
      <c r="F334" s="360"/>
      <c r="G334" s="360"/>
      <c r="H334" s="361"/>
      <c r="I334" s="347">
        <v>0</v>
      </c>
      <c r="J334" s="348"/>
      <c r="K334" s="349"/>
      <c r="L334" s="347">
        <v>0</v>
      </c>
      <c r="M334" s="348"/>
      <c r="N334" s="349"/>
    </row>
    <row r="335" spans="1:16" ht="26.25" customHeight="1" x14ac:dyDescent="0.2">
      <c r="A335" s="71"/>
      <c r="E335" s="359" t="s">
        <v>266</v>
      </c>
      <c r="F335" s="360"/>
      <c r="G335" s="360"/>
      <c r="H335" s="361"/>
      <c r="I335" s="347">
        <v>0</v>
      </c>
      <c r="J335" s="348"/>
      <c r="K335" s="349"/>
      <c r="L335" s="347">
        <v>0</v>
      </c>
      <c r="M335" s="348"/>
      <c r="N335" s="349"/>
    </row>
    <row r="336" spans="1:16" ht="27" customHeight="1" x14ac:dyDescent="0.2">
      <c r="A336" s="71"/>
      <c r="E336" s="359" t="s">
        <v>267</v>
      </c>
      <c r="F336" s="360"/>
      <c r="G336" s="360"/>
      <c r="H336" s="361"/>
      <c r="I336" s="347">
        <v>0</v>
      </c>
      <c r="J336" s="348"/>
      <c r="K336" s="349"/>
      <c r="L336" s="347">
        <v>0</v>
      </c>
      <c r="M336" s="348"/>
      <c r="N336" s="349"/>
    </row>
    <row r="337" spans="1:16" s="66" customFormat="1" ht="36" customHeight="1" x14ac:dyDescent="0.2">
      <c r="A337" s="64"/>
      <c r="B337" s="64"/>
      <c r="C337" s="64"/>
      <c r="D337" s="64"/>
      <c r="E337" s="359" t="s">
        <v>306</v>
      </c>
      <c r="F337" s="360"/>
      <c r="G337" s="360"/>
      <c r="H337" s="361"/>
      <c r="I337" s="347">
        <v>0</v>
      </c>
      <c r="J337" s="348"/>
      <c r="K337" s="349"/>
      <c r="L337" s="347">
        <v>0</v>
      </c>
      <c r="M337" s="348"/>
      <c r="N337" s="349"/>
      <c r="O337" s="64"/>
      <c r="P337" s="64"/>
    </row>
    <row r="338" spans="1:16" s="66" customFormat="1" ht="19.5" customHeight="1" x14ac:dyDescent="0.2">
      <c r="A338" s="64"/>
      <c r="B338" s="64"/>
      <c r="C338" s="64"/>
      <c r="D338" s="64"/>
      <c r="E338" s="393" t="s">
        <v>256</v>
      </c>
      <c r="F338" s="394"/>
      <c r="G338" s="394"/>
      <c r="H338" s="395"/>
      <c r="I338" s="344">
        <f>SUM(I333:K337)</f>
        <v>22921250.350000001</v>
      </c>
      <c r="J338" s="345"/>
      <c r="K338" s="346"/>
      <c r="L338" s="344">
        <f>SUM(L333:N337)</f>
        <v>0</v>
      </c>
      <c r="M338" s="345"/>
      <c r="N338" s="346"/>
      <c r="O338" s="64"/>
      <c r="P338" s="64"/>
    </row>
    <row r="339" spans="1:16" s="66" customFormat="1" x14ac:dyDescent="0.2">
      <c r="A339" s="64"/>
      <c r="B339" s="64"/>
      <c r="C339" s="64"/>
      <c r="D339" s="64"/>
      <c r="E339" s="64"/>
      <c r="F339" s="64"/>
      <c r="G339" s="64"/>
      <c r="H339" s="64"/>
      <c r="I339" s="64"/>
      <c r="J339" s="64"/>
      <c r="K339" s="64"/>
      <c r="L339" s="64"/>
      <c r="M339" s="64"/>
      <c r="N339" s="64"/>
      <c r="O339" s="64"/>
      <c r="P339" s="64"/>
    </row>
    <row r="340" spans="1:16" ht="20.25" customHeight="1" x14ac:dyDescent="0.2">
      <c r="A340" s="95"/>
      <c r="B340" s="91" t="s">
        <v>83</v>
      </c>
      <c r="C340" s="350" t="s">
        <v>80</v>
      </c>
      <c r="D340" s="350"/>
      <c r="E340" s="350"/>
      <c r="F340" s="350"/>
      <c r="G340" s="350"/>
      <c r="H340" s="350"/>
      <c r="I340" s="350"/>
      <c r="J340" s="350"/>
      <c r="K340" s="350"/>
      <c r="L340" s="350"/>
      <c r="M340" s="350"/>
      <c r="N340" s="350"/>
      <c r="O340" s="350"/>
      <c r="P340" s="350"/>
    </row>
    <row r="341" spans="1:16" ht="20.25" customHeight="1" x14ac:dyDescent="0.2">
      <c r="A341" s="95"/>
      <c r="B341" s="91"/>
      <c r="C341" s="350"/>
      <c r="D341" s="350"/>
      <c r="E341" s="350"/>
      <c r="F341" s="350"/>
      <c r="G341" s="350"/>
      <c r="H341" s="350"/>
      <c r="I341" s="350"/>
      <c r="J341" s="350"/>
      <c r="K341" s="350"/>
      <c r="L341" s="350"/>
      <c r="M341" s="350"/>
      <c r="N341" s="350"/>
      <c r="O341" s="350"/>
      <c r="P341" s="350"/>
    </row>
    <row r="342" spans="1:16" ht="20.25" customHeight="1" x14ac:dyDescent="0.2">
      <c r="A342" s="84"/>
      <c r="B342" s="94"/>
      <c r="C342" s="350"/>
      <c r="D342" s="350"/>
      <c r="E342" s="350"/>
      <c r="F342" s="350"/>
      <c r="G342" s="350"/>
      <c r="H342" s="350"/>
      <c r="I342" s="350"/>
      <c r="J342" s="350"/>
      <c r="K342" s="350"/>
      <c r="L342" s="350"/>
      <c r="M342" s="350"/>
      <c r="N342" s="350"/>
      <c r="O342" s="350"/>
      <c r="P342" s="350"/>
    </row>
    <row r="343" spans="1:16" x14ac:dyDescent="0.2">
      <c r="A343" s="71"/>
      <c r="B343" s="93"/>
      <c r="C343" s="92"/>
      <c r="D343" s="92"/>
      <c r="E343" s="92"/>
      <c r="F343" s="92"/>
      <c r="G343" s="92"/>
      <c r="H343" s="92"/>
      <c r="I343" s="92"/>
      <c r="J343" s="92"/>
      <c r="K343" s="92"/>
      <c r="L343" s="92"/>
      <c r="M343" s="92"/>
      <c r="N343" s="92"/>
      <c r="O343" s="92"/>
      <c r="P343" s="92"/>
    </row>
    <row r="344" spans="1:16" x14ac:dyDescent="0.2">
      <c r="A344" s="71"/>
      <c r="B344" s="93"/>
      <c r="C344" s="92"/>
      <c r="D344" s="92"/>
      <c r="E344" s="92"/>
      <c r="F344" s="92"/>
      <c r="G344" s="92"/>
      <c r="H344" s="92"/>
      <c r="I344" s="92"/>
      <c r="J344" s="92"/>
      <c r="K344" s="92"/>
      <c r="L344" s="92"/>
      <c r="M344" s="92"/>
      <c r="N344" s="92"/>
      <c r="O344" s="92"/>
      <c r="P344" s="92"/>
    </row>
    <row r="345" spans="1:16" x14ac:dyDescent="0.2">
      <c r="A345" s="71"/>
      <c r="B345" s="93"/>
      <c r="C345" s="92"/>
      <c r="D345" s="92"/>
      <c r="E345" s="92"/>
      <c r="F345" s="92"/>
      <c r="G345" s="92"/>
      <c r="H345" s="92"/>
      <c r="I345" s="92"/>
      <c r="J345" s="92"/>
      <c r="K345" s="92"/>
      <c r="L345" s="92"/>
      <c r="M345" s="92"/>
      <c r="N345" s="92"/>
      <c r="O345" s="92"/>
      <c r="P345" s="92"/>
    </row>
    <row r="346" spans="1:16" x14ac:dyDescent="0.2">
      <c r="A346" s="71"/>
      <c r="B346" s="93"/>
      <c r="C346" s="92"/>
      <c r="D346" s="92"/>
      <c r="E346" s="92"/>
      <c r="F346" s="92"/>
      <c r="G346" s="92"/>
      <c r="H346" s="92"/>
      <c r="I346" s="92"/>
      <c r="J346" s="92"/>
      <c r="K346" s="92"/>
      <c r="L346" s="92"/>
      <c r="M346" s="92"/>
      <c r="N346" s="92"/>
      <c r="O346" s="92"/>
      <c r="P346" s="92"/>
    </row>
    <row r="347" spans="1:16" x14ac:dyDescent="0.2">
      <c r="A347" s="71"/>
      <c r="B347" s="93"/>
      <c r="C347" s="92"/>
      <c r="D347" s="92"/>
      <c r="E347" s="92"/>
      <c r="F347" s="92"/>
      <c r="G347" s="92"/>
      <c r="H347" s="92"/>
      <c r="I347" s="92"/>
      <c r="J347" s="92"/>
      <c r="K347" s="92"/>
      <c r="L347" s="92"/>
      <c r="M347" s="92"/>
      <c r="N347" s="92"/>
      <c r="O347" s="92"/>
      <c r="P347" s="92"/>
    </row>
    <row r="348" spans="1:16" x14ac:dyDescent="0.2">
      <c r="A348" s="71"/>
      <c r="B348" s="93"/>
      <c r="C348" s="92"/>
      <c r="D348" s="92"/>
      <c r="E348" s="92"/>
      <c r="F348" s="92"/>
      <c r="G348" s="92"/>
      <c r="H348" s="92"/>
      <c r="I348" s="92"/>
      <c r="J348" s="92"/>
      <c r="K348" s="92"/>
      <c r="L348" s="92"/>
      <c r="M348" s="92"/>
      <c r="N348" s="92"/>
      <c r="O348" s="92"/>
      <c r="P348" s="92"/>
    </row>
    <row r="349" spans="1:16" x14ac:dyDescent="0.2">
      <c r="A349" s="71"/>
      <c r="B349" s="93"/>
      <c r="C349" s="92"/>
      <c r="D349" s="92"/>
      <c r="E349" s="92"/>
      <c r="F349" s="92"/>
      <c r="G349" s="92"/>
      <c r="H349" s="92"/>
      <c r="I349" s="92"/>
      <c r="J349" s="92"/>
      <c r="K349" s="92"/>
      <c r="L349" s="92"/>
      <c r="M349" s="92"/>
      <c r="N349" s="92"/>
      <c r="O349" s="92"/>
      <c r="P349" s="92"/>
    </row>
    <row r="350" spans="1:16" ht="28.5" customHeight="1" x14ac:dyDescent="0.2">
      <c r="B350" s="91" t="s">
        <v>86</v>
      </c>
      <c r="C350" s="350" t="s">
        <v>57</v>
      </c>
      <c r="D350" s="350"/>
      <c r="E350" s="350"/>
      <c r="F350" s="350"/>
      <c r="G350" s="350"/>
      <c r="H350" s="350"/>
      <c r="I350" s="350"/>
      <c r="J350" s="350"/>
      <c r="K350" s="350"/>
      <c r="L350" s="350"/>
      <c r="M350" s="350"/>
      <c r="N350" s="350"/>
      <c r="O350" s="350"/>
      <c r="P350" s="350"/>
    </row>
    <row r="352" spans="1:16" x14ac:dyDescent="0.2">
      <c r="E352" s="385"/>
      <c r="F352" s="386"/>
      <c r="G352" s="386"/>
      <c r="H352" s="387"/>
      <c r="I352" s="354">
        <v>2021</v>
      </c>
      <c r="J352" s="355"/>
      <c r="K352" s="356"/>
      <c r="L352" s="354">
        <v>2020</v>
      </c>
      <c r="M352" s="355"/>
      <c r="N352" s="356"/>
    </row>
    <row r="353" spans="1:16" x14ac:dyDescent="0.2">
      <c r="A353" s="90"/>
      <c r="B353" s="89"/>
      <c r="C353" s="89"/>
      <c r="E353" s="385" t="s">
        <v>48</v>
      </c>
      <c r="F353" s="386"/>
      <c r="G353" s="386"/>
      <c r="H353" s="387"/>
      <c r="I353" s="447"/>
      <c r="J353" s="448"/>
      <c r="K353" s="449"/>
      <c r="L353" s="450"/>
      <c r="M353" s="450"/>
      <c r="N353" s="450"/>
    </row>
    <row r="354" spans="1:16" ht="25.5" customHeight="1" x14ac:dyDescent="0.2">
      <c r="A354" s="88"/>
      <c r="B354" s="88"/>
      <c r="C354" s="88"/>
      <c r="D354" s="88"/>
      <c r="E354" s="385" t="s">
        <v>49</v>
      </c>
      <c r="F354" s="386"/>
      <c r="G354" s="386"/>
      <c r="H354" s="387"/>
      <c r="I354" s="482"/>
      <c r="J354" s="483"/>
      <c r="K354" s="484"/>
      <c r="L354" s="392"/>
      <c r="M354" s="392"/>
      <c r="N354" s="392"/>
    </row>
    <row r="355" spans="1:16" x14ac:dyDescent="0.2">
      <c r="A355" s="88"/>
      <c r="B355" s="88"/>
      <c r="C355" s="88"/>
      <c r="D355" s="88"/>
      <c r="E355" s="388" t="s">
        <v>26</v>
      </c>
      <c r="F355" s="389"/>
      <c r="G355" s="389"/>
      <c r="H355" s="390"/>
      <c r="I355" s="372"/>
      <c r="J355" s="373"/>
      <c r="K355" s="374"/>
      <c r="L355" s="391"/>
      <c r="M355" s="391"/>
      <c r="N355" s="391"/>
    </row>
    <row r="356" spans="1:16" x14ac:dyDescent="0.2">
      <c r="A356" s="88"/>
      <c r="B356" s="88"/>
      <c r="C356" s="88"/>
      <c r="D356" s="88"/>
      <c r="E356" s="388" t="s">
        <v>27</v>
      </c>
      <c r="F356" s="389"/>
      <c r="G356" s="389"/>
      <c r="H356" s="390"/>
      <c r="I356" s="372"/>
      <c r="J356" s="373"/>
      <c r="K356" s="374"/>
      <c r="L356" s="391"/>
      <c r="M356" s="391"/>
      <c r="N356" s="391"/>
    </row>
    <row r="357" spans="1:16" x14ac:dyDescent="0.2">
      <c r="E357" s="388" t="s">
        <v>28</v>
      </c>
      <c r="F357" s="389"/>
      <c r="G357" s="389"/>
      <c r="H357" s="390"/>
      <c r="I357" s="372"/>
      <c r="J357" s="373"/>
      <c r="K357" s="374"/>
      <c r="L357" s="391"/>
      <c r="M357" s="391"/>
      <c r="N357" s="391"/>
    </row>
    <row r="358" spans="1:16" x14ac:dyDescent="0.2">
      <c r="A358" s="88"/>
      <c r="B358" s="88"/>
      <c r="C358" s="88"/>
      <c r="D358" s="88"/>
      <c r="E358" s="462" t="s">
        <v>50</v>
      </c>
      <c r="F358" s="463"/>
      <c r="G358" s="463"/>
      <c r="H358" s="464"/>
      <c r="I358" s="468"/>
      <c r="J358" s="469"/>
      <c r="K358" s="470"/>
      <c r="L358" s="468"/>
      <c r="M358" s="469"/>
      <c r="N358" s="470"/>
    </row>
    <row r="359" spans="1:16" x14ac:dyDescent="0.2">
      <c r="A359" s="88"/>
      <c r="B359" s="88"/>
      <c r="C359" s="88"/>
      <c r="D359" s="88"/>
      <c r="E359" s="465"/>
      <c r="F359" s="466"/>
      <c r="G359" s="466"/>
      <c r="H359" s="467"/>
      <c r="I359" s="471"/>
      <c r="J359" s="472"/>
      <c r="K359" s="473"/>
      <c r="L359" s="471"/>
      <c r="M359" s="472"/>
      <c r="N359" s="473"/>
    </row>
    <row r="360" spans="1:16" x14ac:dyDescent="0.2">
      <c r="A360" s="88"/>
      <c r="B360" s="88"/>
      <c r="C360" s="88"/>
      <c r="D360" s="88"/>
      <c r="E360" s="462" t="s">
        <v>51</v>
      </c>
      <c r="F360" s="463"/>
      <c r="G360" s="463"/>
      <c r="H360" s="464"/>
      <c r="I360" s="468"/>
      <c r="J360" s="469"/>
      <c r="K360" s="470"/>
      <c r="L360" s="468"/>
      <c r="M360" s="469"/>
      <c r="N360" s="470"/>
    </row>
    <row r="361" spans="1:16" x14ac:dyDescent="0.2">
      <c r="A361" s="88"/>
      <c r="B361" s="88"/>
      <c r="C361" s="88"/>
      <c r="D361" s="88"/>
      <c r="E361" s="465"/>
      <c r="F361" s="466"/>
      <c r="G361" s="466"/>
      <c r="H361" s="467"/>
      <c r="I361" s="471"/>
      <c r="J361" s="472"/>
      <c r="K361" s="473"/>
      <c r="L361" s="471"/>
      <c r="M361" s="472"/>
      <c r="N361" s="473"/>
    </row>
    <row r="362" spans="1:16" s="66" customFormat="1" x14ac:dyDescent="0.2">
      <c r="A362" s="71"/>
      <c r="B362" s="64"/>
      <c r="C362" s="64"/>
      <c r="D362" s="64"/>
      <c r="E362" s="388" t="s">
        <v>29</v>
      </c>
      <c r="F362" s="389"/>
      <c r="G362" s="389"/>
      <c r="H362" s="390"/>
      <c r="I362" s="372"/>
      <c r="J362" s="373"/>
      <c r="K362" s="374"/>
      <c r="L362" s="391"/>
      <c r="M362" s="391"/>
      <c r="N362" s="391"/>
      <c r="O362" s="64"/>
      <c r="P362" s="64"/>
    </row>
    <row r="363" spans="1:16" x14ac:dyDescent="0.2">
      <c r="E363" s="388" t="s">
        <v>30</v>
      </c>
      <c r="F363" s="389"/>
      <c r="G363" s="389"/>
      <c r="H363" s="390"/>
      <c r="I363" s="372"/>
      <c r="J363" s="373"/>
      <c r="K363" s="374"/>
      <c r="L363" s="391"/>
      <c r="M363" s="391"/>
      <c r="N363" s="391"/>
    </row>
    <row r="364" spans="1:16" x14ac:dyDescent="0.2">
      <c r="A364" s="71"/>
    </row>
    <row r="365" spans="1:16" ht="24.75" customHeight="1" x14ac:dyDescent="0.2">
      <c r="A365" s="66"/>
      <c r="B365" s="383" t="s">
        <v>3</v>
      </c>
      <c r="C365" s="383"/>
      <c r="D365" s="383"/>
      <c r="E365" s="383"/>
      <c r="F365" s="383"/>
      <c r="G365" s="383"/>
      <c r="H365" s="383"/>
      <c r="I365" s="383"/>
      <c r="J365" s="383"/>
      <c r="K365" s="383"/>
      <c r="L365" s="383"/>
      <c r="M365" s="383"/>
      <c r="N365" s="383"/>
      <c r="O365" s="383"/>
      <c r="P365" s="383"/>
    </row>
    <row r="366" spans="1:16" s="87" customFormat="1" x14ac:dyDescent="0.2">
      <c r="A366" s="71"/>
      <c r="B366" s="64"/>
      <c r="C366" s="64"/>
      <c r="D366" s="64"/>
      <c r="E366" s="64"/>
      <c r="F366" s="64"/>
      <c r="G366" s="64"/>
      <c r="H366" s="64"/>
      <c r="I366" s="64"/>
      <c r="J366" s="64"/>
      <c r="K366" s="64"/>
      <c r="L366" s="64"/>
      <c r="M366" s="64"/>
      <c r="N366" s="64"/>
      <c r="O366" s="64"/>
      <c r="P366" s="64"/>
    </row>
    <row r="367" spans="1:16" s="87" customFormat="1" ht="25.5" customHeight="1" x14ac:dyDescent="0.2">
      <c r="A367" s="64"/>
      <c r="B367" s="75" t="s">
        <v>62</v>
      </c>
      <c r="C367" s="412" t="s">
        <v>63</v>
      </c>
      <c r="D367" s="412"/>
      <c r="E367" s="412"/>
      <c r="F367" s="412"/>
      <c r="G367" s="412"/>
      <c r="H367" s="412"/>
      <c r="I367" s="412"/>
      <c r="J367" s="412"/>
      <c r="K367" s="412"/>
      <c r="L367" s="412"/>
      <c r="M367" s="412"/>
      <c r="N367" s="412"/>
      <c r="O367" s="412"/>
      <c r="P367" s="412"/>
    </row>
    <row r="369" spans="1:16" ht="12" customHeight="1" x14ac:dyDescent="0.2">
      <c r="A369" s="87"/>
      <c r="B369" s="413" t="s">
        <v>243</v>
      </c>
      <c r="C369" s="413"/>
      <c r="D369" s="413"/>
      <c r="E369" s="413"/>
      <c r="F369" s="413"/>
      <c r="G369" s="413"/>
      <c r="H369" s="413"/>
      <c r="I369" s="413"/>
      <c r="J369" s="413"/>
      <c r="K369" s="413"/>
      <c r="L369" s="413"/>
      <c r="M369" s="413"/>
      <c r="N369" s="413"/>
      <c r="O369" s="413"/>
      <c r="P369" s="413"/>
    </row>
    <row r="370" spans="1:16" x14ac:dyDescent="0.2">
      <c r="A370" s="87"/>
      <c r="B370" s="413"/>
      <c r="C370" s="413"/>
      <c r="D370" s="413"/>
      <c r="E370" s="413"/>
      <c r="F370" s="413"/>
      <c r="G370" s="413"/>
      <c r="H370" s="413"/>
      <c r="I370" s="413"/>
      <c r="J370" s="413"/>
      <c r="K370" s="413"/>
      <c r="L370" s="413"/>
      <c r="M370" s="413"/>
      <c r="N370" s="413"/>
      <c r="O370" s="413"/>
      <c r="P370" s="413"/>
    </row>
    <row r="372" spans="1:16" x14ac:dyDescent="0.2">
      <c r="A372" s="384" t="s">
        <v>31</v>
      </c>
      <c r="B372" s="384"/>
      <c r="C372" s="384"/>
      <c r="D372" s="384"/>
      <c r="E372" s="384"/>
      <c r="F372" s="384"/>
      <c r="G372" s="384"/>
      <c r="H372" s="384"/>
      <c r="I372" s="384"/>
      <c r="J372" s="384"/>
      <c r="K372" s="384"/>
      <c r="L372" s="384"/>
      <c r="M372" s="384"/>
      <c r="N372" s="384"/>
      <c r="O372" s="384"/>
      <c r="P372" s="384"/>
    </row>
    <row r="373" spans="1:16" x14ac:dyDescent="0.2">
      <c r="A373" s="75"/>
    </row>
    <row r="374" spans="1:16" ht="12" customHeight="1" x14ac:dyDescent="0.2">
      <c r="B374" s="411" t="s">
        <v>244</v>
      </c>
      <c r="C374" s="411"/>
      <c r="D374" s="411"/>
      <c r="E374" s="411"/>
      <c r="F374" s="411"/>
      <c r="G374" s="411"/>
      <c r="H374" s="411"/>
      <c r="I374" s="411"/>
      <c r="J374" s="411"/>
      <c r="K374" s="411"/>
      <c r="L374" s="411"/>
      <c r="M374" s="411"/>
      <c r="N374" s="411"/>
      <c r="O374" s="411"/>
      <c r="P374" s="411"/>
    </row>
    <row r="375" spans="1:16" x14ac:dyDescent="0.2">
      <c r="B375" s="411"/>
      <c r="C375" s="411"/>
      <c r="D375" s="411"/>
      <c r="E375" s="411"/>
      <c r="F375" s="411"/>
      <c r="G375" s="411"/>
      <c r="H375" s="411"/>
      <c r="I375" s="411"/>
      <c r="J375" s="411"/>
      <c r="K375" s="411"/>
      <c r="L375" s="411"/>
      <c r="M375" s="411"/>
      <c r="N375" s="411"/>
      <c r="O375" s="411"/>
      <c r="P375" s="411"/>
    </row>
    <row r="376" spans="1:16" ht="21.75" customHeight="1" x14ac:dyDescent="0.2">
      <c r="B376" s="411"/>
      <c r="C376" s="411"/>
      <c r="D376" s="411"/>
      <c r="E376" s="411"/>
      <c r="F376" s="411"/>
      <c r="G376" s="411"/>
      <c r="H376" s="411"/>
      <c r="I376" s="411"/>
      <c r="J376" s="411"/>
      <c r="K376" s="411"/>
      <c r="L376" s="411"/>
      <c r="M376" s="411"/>
      <c r="N376" s="411"/>
      <c r="O376" s="411"/>
      <c r="P376" s="411"/>
    </row>
    <row r="377" spans="1:16" x14ac:dyDescent="0.2">
      <c r="B377" s="86"/>
      <c r="C377" s="86"/>
      <c r="D377" s="86"/>
      <c r="E377" s="86"/>
      <c r="F377" s="86"/>
      <c r="G377" s="86"/>
      <c r="H377" s="86"/>
      <c r="I377" s="86"/>
      <c r="J377" s="86"/>
      <c r="K377" s="86"/>
      <c r="L377" s="86"/>
      <c r="M377" s="86"/>
      <c r="N377" s="86"/>
      <c r="O377" s="86"/>
      <c r="P377" s="86"/>
    </row>
    <row r="378" spans="1:16" ht="27" customHeight="1" x14ac:dyDescent="0.2">
      <c r="B378" s="71" t="s">
        <v>32</v>
      </c>
    </row>
    <row r="379" spans="1:16" x14ac:dyDescent="0.2">
      <c r="B379" s="71"/>
    </row>
    <row r="380" spans="1:16" x14ac:dyDescent="0.2">
      <c r="B380" s="75" t="s">
        <v>33</v>
      </c>
    </row>
    <row r="381" spans="1:16" s="66" customFormat="1" x14ac:dyDescent="0.2">
      <c r="A381" s="75"/>
      <c r="B381" s="64"/>
      <c r="C381" s="64"/>
      <c r="D381" s="64"/>
      <c r="E381" s="64"/>
      <c r="F381" s="64"/>
      <c r="G381" s="64"/>
      <c r="H381" s="64"/>
      <c r="I381" s="64"/>
      <c r="J381" s="64"/>
      <c r="K381" s="64"/>
      <c r="L381" s="64"/>
      <c r="M381" s="64"/>
      <c r="N381" s="64"/>
      <c r="O381" s="64"/>
      <c r="P381" s="64"/>
    </row>
    <row r="382" spans="1:16" x14ac:dyDescent="0.2">
      <c r="C382" s="85" t="s">
        <v>34</v>
      </c>
    </row>
    <row r="383" spans="1:16" s="66" customFormat="1" x14ac:dyDescent="0.2">
      <c r="A383" s="64"/>
      <c r="B383" s="64"/>
      <c r="C383" s="85"/>
      <c r="D383" s="64"/>
      <c r="E383" s="64"/>
      <c r="F383" s="64"/>
      <c r="G383" s="64"/>
      <c r="H383" s="64"/>
      <c r="I383" s="64"/>
      <c r="J383" s="64"/>
      <c r="K383" s="64"/>
      <c r="L383" s="64"/>
      <c r="M383" s="64"/>
      <c r="N383" s="64"/>
      <c r="O383" s="64"/>
      <c r="P383" s="64"/>
    </row>
    <row r="384" spans="1:16" x14ac:dyDescent="0.2">
      <c r="A384" s="84"/>
      <c r="B384" s="65"/>
      <c r="C384" s="65"/>
      <c r="D384" s="70" t="s">
        <v>35</v>
      </c>
      <c r="E384" s="70"/>
      <c r="F384" s="65"/>
      <c r="G384" s="65"/>
      <c r="H384" s="65"/>
      <c r="I384" s="65"/>
      <c r="J384" s="65"/>
      <c r="K384" s="65"/>
      <c r="L384" s="65"/>
      <c r="M384" s="65"/>
      <c r="N384" s="65"/>
      <c r="O384" s="65"/>
      <c r="P384" s="65"/>
    </row>
    <row r="385" spans="1:16" s="66" customFormat="1" x14ac:dyDescent="0.2">
      <c r="A385" s="64"/>
      <c r="B385" s="64"/>
      <c r="C385" s="64"/>
      <c r="D385" s="64"/>
      <c r="E385" s="64"/>
      <c r="F385" s="64"/>
      <c r="G385" s="64"/>
      <c r="H385" s="64"/>
      <c r="I385" s="64"/>
      <c r="J385" s="64"/>
      <c r="K385" s="64"/>
      <c r="L385" s="64"/>
      <c r="M385" s="64"/>
      <c r="N385" s="64"/>
      <c r="O385" s="64"/>
      <c r="P385" s="64"/>
    </row>
    <row r="386" spans="1:16" x14ac:dyDescent="0.2">
      <c r="A386" s="66"/>
      <c r="B386" s="65"/>
      <c r="C386" s="65"/>
      <c r="D386" s="70" t="s">
        <v>36</v>
      </c>
      <c r="E386" s="70"/>
      <c r="F386" s="65"/>
      <c r="G386" s="65"/>
      <c r="H386" s="65"/>
      <c r="I386" s="65"/>
      <c r="J386" s="65"/>
      <c r="K386" s="65"/>
      <c r="L386" s="65"/>
      <c r="M386" s="65"/>
      <c r="N386" s="65"/>
      <c r="O386" s="65"/>
      <c r="P386" s="65"/>
    </row>
    <row r="387" spans="1:16" s="66" customFormat="1" x14ac:dyDescent="0.2">
      <c r="A387" s="64"/>
      <c r="B387" s="64"/>
      <c r="C387" s="64"/>
      <c r="D387" s="71"/>
      <c r="E387" s="71"/>
      <c r="F387" s="64"/>
      <c r="G387" s="64"/>
      <c r="H387" s="64"/>
      <c r="I387" s="64"/>
      <c r="J387" s="64"/>
      <c r="K387" s="64"/>
      <c r="L387" s="64"/>
      <c r="M387" s="64"/>
      <c r="N387" s="64"/>
      <c r="O387" s="64"/>
      <c r="P387" s="64"/>
    </row>
    <row r="388" spans="1:16" x14ac:dyDescent="0.2">
      <c r="A388" s="66"/>
      <c r="B388" s="65"/>
      <c r="C388" s="65"/>
      <c r="D388" s="70" t="s">
        <v>4</v>
      </c>
      <c r="E388" s="70"/>
      <c r="F388" s="65"/>
      <c r="G388" s="65"/>
      <c r="H388" s="65"/>
      <c r="I388" s="65"/>
      <c r="J388" s="65"/>
      <c r="K388" s="65"/>
      <c r="L388" s="65"/>
      <c r="M388" s="65"/>
      <c r="N388" s="65"/>
      <c r="O388" s="65"/>
      <c r="P388" s="65"/>
    </row>
    <row r="389" spans="1:16" s="66" customFormat="1" x14ac:dyDescent="0.2">
      <c r="A389" s="64"/>
      <c r="B389" s="64"/>
      <c r="C389" s="64"/>
      <c r="D389" s="71"/>
      <c r="E389" s="71"/>
      <c r="F389" s="64"/>
      <c r="G389" s="64"/>
      <c r="H389" s="64"/>
      <c r="I389" s="64"/>
      <c r="J389" s="64"/>
      <c r="K389" s="64"/>
      <c r="L389" s="64"/>
      <c r="M389" s="64"/>
      <c r="N389" s="64"/>
      <c r="O389" s="64"/>
      <c r="P389" s="64"/>
    </row>
    <row r="390" spans="1:16" x14ac:dyDescent="0.2">
      <c r="A390" s="66"/>
      <c r="B390" s="65"/>
      <c r="C390" s="65"/>
      <c r="D390" s="70" t="s">
        <v>5</v>
      </c>
      <c r="E390" s="70"/>
      <c r="F390" s="65"/>
      <c r="G390" s="65"/>
      <c r="H390" s="65"/>
      <c r="I390" s="65"/>
      <c r="J390" s="65"/>
      <c r="K390" s="65"/>
      <c r="L390" s="65"/>
      <c r="M390" s="65"/>
      <c r="N390" s="65"/>
      <c r="O390" s="65"/>
      <c r="P390" s="65"/>
    </row>
    <row r="391" spans="1:16" s="66" customFormat="1" x14ac:dyDescent="0.2">
      <c r="A391" s="64"/>
      <c r="B391" s="64"/>
      <c r="C391" s="64"/>
      <c r="D391" s="71"/>
      <c r="E391" s="71"/>
      <c r="F391" s="64"/>
      <c r="G391" s="64"/>
      <c r="H391" s="64"/>
      <c r="I391" s="64"/>
      <c r="J391" s="64"/>
      <c r="K391" s="64"/>
      <c r="L391" s="64"/>
      <c r="M391" s="64"/>
      <c r="N391" s="64"/>
      <c r="O391" s="64"/>
      <c r="P391" s="64"/>
    </row>
    <row r="392" spans="1:16" x14ac:dyDescent="0.2">
      <c r="A392" s="66"/>
      <c r="B392" s="65"/>
      <c r="C392" s="65"/>
      <c r="D392" s="70" t="s">
        <v>37</v>
      </c>
      <c r="E392" s="70"/>
      <c r="F392" s="65"/>
      <c r="G392" s="65"/>
      <c r="H392" s="65"/>
      <c r="I392" s="65"/>
      <c r="J392" s="65"/>
      <c r="K392" s="65"/>
      <c r="L392" s="65"/>
      <c r="M392" s="65"/>
      <c r="N392" s="65"/>
      <c r="O392" s="65"/>
      <c r="P392" s="65"/>
    </row>
    <row r="393" spans="1:16" x14ac:dyDescent="0.2">
      <c r="D393" s="71"/>
      <c r="E393" s="71"/>
    </row>
    <row r="394" spans="1:16" x14ac:dyDescent="0.2">
      <c r="A394" s="66"/>
      <c r="B394" s="65"/>
      <c r="C394" s="65"/>
      <c r="D394" s="65" t="s">
        <v>6</v>
      </c>
      <c r="E394" s="65"/>
      <c r="F394" s="65"/>
      <c r="G394" s="65"/>
      <c r="H394" s="65"/>
      <c r="I394" s="65"/>
      <c r="J394" s="65"/>
      <c r="K394" s="65"/>
      <c r="L394" s="65"/>
      <c r="M394" s="65"/>
      <c r="N394" s="65"/>
      <c r="O394" s="65"/>
      <c r="P394" s="65"/>
    </row>
    <row r="396" spans="1:16" ht="18" customHeight="1" x14ac:dyDescent="0.2">
      <c r="E396" s="351" t="s">
        <v>192</v>
      </c>
      <c r="F396" s="352"/>
      <c r="G396" s="352"/>
      <c r="H396" s="352"/>
      <c r="I396" s="352"/>
      <c r="J396" s="352"/>
      <c r="K396" s="353"/>
      <c r="L396" s="354" t="s">
        <v>196</v>
      </c>
      <c r="M396" s="355"/>
      <c r="N396" s="356"/>
    </row>
    <row r="397" spans="1:16" ht="18" customHeight="1" x14ac:dyDescent="0.2">
      <c r="E397" s="357" t="s">
        <v>307</v>
      </c>
      <c r="F397" s="357"/>
      <c r="G397" s="357"/>
      <c r="H397" s="357"/>
      <c r="I397" s="357"/>
      <c r="J397" s="357"/>
      <c r="K397" s="357"/>
      <c r="L397" s="358">
        <v>0</v>
      </c>
      <c r="M397" s="358"/>
      <c r="N397" s="358"/>
    </row>
    <row r="398" spans="1:16" ht="18" customHeight="1" x14ac:dyDescent="0.2">
      <c r="E398" s="357" t="s">
        <v>308</v>
      </c>
      <c r="F398" s="357"/>
      <c r="G398" s="357"/>
      <c r="H398" s="357"/>
      <c r="I398" s="357"/>
      <c r="J398" s="357"/>
      <c r="K398" s="357"/>
      <c r="L398" s="358">
        <v>0</v>
      </c>
      <c r="M398" s="358"/>
      <c r="N398" s="358"/>
    </row>
    <row r="399" spans="1:16" ht="18" customHeight="1" x14ac:dyDescent="0.2">
      <c r="E399" s="357" t="s">
        <v>309</v>
      </c>
      <c r="F399" s="357"/>
      <c r="G399" s="357"/>
      <c r="H399" s="357"/>
      <c r="I399" s="357"/>
      <c r="J399" s="357"/>
      <c r="K399" s="357"/>
      <c r="L399" s="358">
        <v>0</v>
      </c>
      <c r="M399" s="358"/>
      <c r="N399" s="358"/>
    </row>
    <row r="400" spans="1:16" ht="18" customHeight="1" x14ac:dyDescent="0.2">
      <c r="E400" s="357" t="s">
        <v>310</v>
      </c>
      <c r="F400" s="357"/>
      <c r="G400" s="357"/>
      <c r="H400" s="357"/>
      <c r="I400" s="357"/>
      <c r="J400" s="357"/>
      <c r="K400" s="357"/>
      <c r="L400" s="358">
        <v>0</v>
      </c>
      <c r="M400" s="358"/>
      <c r="N400" s="358"/>
    </row>
    <row r="401" spans="1:16" ht="18" customHeight="1" x14ac:dyDescent="0.2">
      <c r="E401" s="357" t="s">
        <v>311</v>
      </c>
      <c r="F401" s="357"/>
      <c r="G401" s="357"/>
      <c r="H401" s="357"/>
      <c r="I401" s="357"/>
      <c r="J401" s="357"/>
      <c r="K401" s="357"/>
      <c r="L401" s="358">
        <v>0</v>
      </c>
      <c r="M401" s="358"/>
      <c r="N401" s="358"/>
    </row>
    <row r="402" spans="1:16" ht="18" customHeight="1" x14ac:dyDescent="0.2">
      <c r="E402" s="357" t="s">
        <v>312</v>
      </c>
      <c r="F402" s="357"/>
      <c r="G402" s="357"/>
      <c r="H402" s="357"/>
      <c r="I402" s="357"/>
      <c r="J402" s="357"/>
      <c r="K402" s="357"/>
      <c r="L402" s="358">
        <v>0</v>
      </c>
      <c r="M402" s="358"/>
      <c r="N402" s="358"/>
    </row>
    <row r="403" spans="1:16" ht="18" customHeight="1" x14ac:dyDescent="0.2">
      <c r="E403" s="357"/>
      <c r="F403" s="357"/>
      <c r="G403" s="357"/>
      <c r="H403" s="357"/>
      <c r="I403" s="357"/>
      <c r="J403" s="357"/>
      <c r="K403" s="357"/>
      <c r="L403" s="358">
        <v>0</v>
      </c>
      <c r="M403" s="358"/>
      <c r="N403" s="358"/>
    </row>
    <row r="404" spans="1:16" ht="18" customHeight="1" x14ac:dyDescent="0.2">
      <c r="E404" s="393" t="s">
        <v>313</v>
      </c>
      <c r="F404" s="394"/>
      <c r="G404" s="394"/>
      <c r="H404" s="394"/>
      <c r="I404" s="394"/>
      <c r="J404" s="394"/>
      <c r="K404" s="395"/>
      <c r="L404" s="362">
        <f>SUM(L397:N403)</f>
        <v>0</v>
      </c>
      <c r="M404" s="362"/>
      <c r="N404" s="362"/>
    </row>
    <row r="405" spans="1:16" s="66" customFormat="1" x14ac:dyDescent="0.2">
      <c r="A405" s="64"/>
      <c r="B405" s="64"/>
      <c r="C405" s="64"/>
      <c r="D405" s="64"/>
      <c r="E405" s="64"/>
      <c r="F405" s="64"/>
      <c r="G405" s="64"/>
      <c r="H405" s="64"/>
      <c r="I405" s="64"/>
      <c r="J405" s="64"/>
      <c r="K405" s="64"/>
      <c r="L405" s="64"/>
      <c r="M405" s="64"/>
      <c r="N405" s="64"/>
      <c r="O405" s="64"/>
      <c r="P405" s="64"/>
    </row>
    <row r="406" spans="1:16" x14ac:dyDescent="0.2">
      <c r="C406" s="71" t="s">
        <v>38</v>
      </c>
    </row>
    <row r="407" spans="1:16" s="66" customFormat="1" x14ac:dyDescent="0.2">
      <c r="A407" s="64"/>
      <c r="B407" s="64"/>
      <c r="C407" s="71"/>
      <c r="D407" s="64"/>
      <c r="E407" s="64"/>
      <c r="F407" s="64"/>
      <c r="G407" s="64"/>
      <c r="H407" s="64"/>
      <c r="I407" s="64"/>
      <c r="J407" s="64"/>
      <c r="K407" s="64"/>
      <c r="L407" s="64"/>
      <c r="M407" s="64"/>
      <c r="N407" s="64"/>
      <c r="O407" s="64"/>
      <c r="P407" s="64"/>
    </row>
    <row r="408" spans="1:16" x14ac:dyDescent="0.2">
      <c r="A408" s="66"/>
      <c r="B408" s="65"/>
      <c r="C408" s="65"/>
      <c r="D408" s="65" t="s">
        <v>7</v>
      </c>
      <c r="E408" s="65"/>
      <c r="F408" s="65"/>
      <c r="G408" s="65"/>
      <c r="H408" s="65"/>
      <c r="I408" s="65"/>
      <c r="J408" s="65"/>
      <c r="K408" s="65"/>
      <c r="L408" s="65"/>
      <c r="M408" s="65"/>
      <c r="N408" s="65"/>
      <c r="O408" s="65"/>
      <c r="P408" s="65"/>
    </row>
    <row r="409" spans="1:16" s="66" customFormat="1" x14ac:dyDescent="0.2">
      <c r="A409" s="64"/>
      <c r="B409" s="64"/>
      <c r="C409" s="64"/>
      <c r="D409" s="64"/>
      <c r="E409" s="64"/>
      <c r="F409" s="64"/>
      <c r="G409" s="64"/>
      <c r="H409" s="64"/>
      <c r="I409" s="64"/>
      <c r="J409" s="64"/>
      <c r="K409" s="64"/>
      <c r="L409" s="64"/>
      <c r="M409" s="64"/>
      <c r="N409" s="64"/>
      <c r="O409" s="64"/>
      <c r="P409" s="64"/>
    </row>
    <row r="410" spans="1:16" x14ac:dyDescent="0.2">
      <c r="A410" s="66"/>
      <c r="B410" s="65"/>
      <c r="C410" s="65"/>
      <c r="D410" s="65" t="s">
        <v>8</v>
      </c>
      <c r="E410" s="65"/>
      <c r="F410" s="65"/>
      <c r="G410" s="65"/>
      <c r="H410" s="65"/>
      <c r="I410" s="65"/>
      <c r="J410" s="65"/>
      <c r="K410" s="65"/>
      <c r="L410" s="65"/>
      <c r="M410" s="65"/>
      <c r="N410" s="65"/>
      <c r="O410" s="65"/>
      <c r="P410" s="65"/>
    </row>
    <row r="411" spans="1:16" x14ac:dyDescent="0.2">
      <c r="A411" s="66"/>
      <c r="B411" s="65"/>
      <c r="C411" s="65"/>
      <c r="D411" s="65"/>
      <c r="E411" s="65"/>
      <c r="F411" s="65"/>
      <c r="G411" s="65"/>
      <c r="H411" s="65"/>
      <c r="I411" s="65"/>
      <c r="J411" s="65"/>
      <c r="K411" s="65"/>
      <c r="L411" s="65"/>
      <c r="M411" s="65"/>
      <c r="N411" s="65"/>
      <c r="O411" s="65"/>
      <c r="P411" s="65"/>
    </row>
    <row r="412" spans="1:16" s="66" customFormat="1" ht="12" customHeight="1" x14ac:dyDescent="0.2">
      <c r="B412" s="410" t="s">
        <v>252</v>
      </c>
      <c r="C412" s="410"/>
      <c r="D412" s="410"/>
      <c r="E412" s="410"/>
      <c r="F412" s="410"/>
      <c r="G412" s="410"/>
      <c r="H412" s="410"/>
      <c r="I412" s="410"/>
      <c r="J412" s="410"/>
      <c r="K412" s="410"/>
      <c r="L412" s="410"/>
      <c r="M412" s="410"/>
      <c r="N412" s="410"/>
      <c r="O412" s="410"/>
      <c r="P412" s="410"/>
    </row>
    <row r="413" spans="1:16" ht="15" customHeight="1" x14ac:dyDescent="0.2">
      <c r="B413" s="81" t="s">
        <v>253</v>
      </c>
      <c r="C413" s="81"/>
      <c r="D413" s="81"/>
      <c r="E413" s="81"/>
      <c r="F413" s="81"/>
      <c r="G413" s="81"/>
      <c r="H413" s="81"/>
      <c r="I413" s="81"/>
      <c r="J413" s="81"/>
      <c r="K413" s="81"/>
      <c r="L413" s="81"/>
      <c r="M413" s="81"/>
      <c r="N413" s="81"/>
      <c r="O413" s="81"/>
      <c r="P413" s="81"/>
    </row>
    <row r="414" spans="1:16" s="66" customFormat="1" x14ac:dyDescent="0.2">
      <c r="A414" s="64"/>
      <c r="B414" s="64"/>
      <c r="C414" s="64"/>
      <c r="D414" s="64"/>
      <c r="E414" s="64"/>
      <c r="F414" s="64"/>
      <c r="G414" s="64"/>
      <c r="H414" s="64"/>
      <c r="I414" s="64"/>
      <c r="J414" s="64"/>
      <c r="K414" s="64"/>
      <c r="L414" s="64"/>
      <c r="M414" s="64"/>
      <c r="N414" s="64"/>
      <c r="O414" s="64"/>
      <c r="P414" s="64"/>
    </row>
    <row r="415" spans="1:16" ht="26.25" customHeight="1" x14ac:dyDescent="0.2">
      <c r="A415" s="66"/>
      <c r="B415" s="83" t="s">
        <v>84</v>
      </c>
      <c r="C415" s="410" t="s">
        <v>81</v>
      </c>
      <c r="D415" s="410"/>
      <c r="E415" s="410"/>
      <c r="F415" s="410"/>
      <c r="G415" s="410"/>
      <c r="H415" s="410"/>
      <c r="I415" s="410"/>
      <c r="J415" s="410"/>
      <c r="K415" s="410"/>
      <c r="L415" s="410"/>
      <c r="M415" s="410"/>
      <c r="N415" s="410"/>
      <c r="O415" s="410"/>
      <c r="P415" s="410"/>
    </row>
    <row r="416" spans="1:16" s="66" customFormat="1" x14ac:dyDescent="0.2">
      <c r="A416" s="64"/>
      <c r="B416" s="82"/>
      <c r="C416" s="64"/>
      <c r="D416" s="64"/>
      <c r="E416" s="64"/>
      <c r="F416" s="64"/>
      <c r="G416" s="64"/>
      <c r="H416" s="64"/>
      <c r="I416" s="64"/>
      <c r="J416" s="64"/>
      <c r="K416" s="64"/>
      <c r="L416" s="64"/>
      <c r="M416" s="64"/>
      <c r="N416" s="64"/>
      <c r="O416" s="64"/>
      <c r="P416" s="64"/>
    </row>
    <row r="417" spans="1:16" x14ac:dyDescent="0.2">
      <c r="A417" s="66"/>
      <c r="B417" s="69" t="s">
        <v>83</v>
      </c>
      <c r="C417" s="65" t="s">
        <v>82</v>
      </c>
      <c r="D417" s="65"/>
      <c r="E417" s="65"/>
      <c r="F417" s="65"/>
      <c r="G417" s="65"/>
      <c r="H417" s="65"/>
      <c r="I417" s="65"/>
      <c r="J417" s="65"/>
      <c r="K417" s="65"/>
      <c r="L417" s="65"/>
      <c r="M417" s="65"/>
      <c r="N417" s="65"/>
      <c r="O417" s="65"/>
      <c r="P417" s="65"/>
    </row>
    <row r="418" spans="1:16" x14ac:dyDescent="0.2">
      <c r="B418" s="82"/>
    </row>
    <row r="419" spans="1:16" x14ac:dyDescent="0.2">
      <c r="A419" s="66"/>
      <c r="B419" s="69" t="s">
        <v>86</v>
      </c>
      <c r="C419" s="65" t="s">
        <v>85</v>
      </c>
      <c r="D419" s="65"/>
      <c r="E419" s="65"/>
      <c r="F419" s="65"/>
      <c r="G419" s="65"/>
      <c r="H419" s="65"/>
      <c r="I419" s="65"/>
      <c r="J419" s="65"/>
      <c r="K419" s="65"/>
      <c r="L419" s="65"/>
      <c r="M419" s="65"/>
      <c r="N419" s="65"/>
      <c r="O419" s="65"/>
      <c r="P419" s="65"/>
    </row>
    <row r="421" spans="1:16" ht="12" customHeight="1" x14ac:dyDescent="0.2">
      <c r="B421" s="65">
        <v>4</v>
      </c>
      <c r="C421" s="81" t="s">
        <v>254</v>
      </c>
      <c r="D421" s="81"/>
      <c r="E421" s="81"/>
      <c r="F421" s="81"/>
      <c r="G421" s="81"/>
      <c r="H421" s="81"/>
      <c r="I421" s="81"/>
      <c r="J421" s="81"/>
      <c r="K421" s="81"/>
      <c r="L421" s="81"/>
      <c r="M421" s="81"/>
      <c r="N421" s="81"/>
      <c r="O421" s="81"/>
      <c r="P421" s="81"/>
    </row>
    <row r="422" spans="1:16" ht="12" customHeight="1" x14ac:dyDescent="0.2">
      <c r="B422" s="80"/>
      <c r="C422" s="79"/>
      <c r="D422" s="79"/>
      <c r="E422" s="79"/>
      <c r="F422" s="79"/>
      <c r="G422" s="79"/>
      <c r="H422" s="79"/>
      <c r="I422" s="79"/>
      <c r="J422" s="79"/>
      <c r="K422" s="79"/>
      <c r="L422" s="79"/>
      <c r="M422" s="79"/>
      <c r="N422" s="79"/>
      <c r="O422" s="79"/>
      <c r="P422" s="79"/>
    </row>
    <row r="423" spans="1:16" ht="12" customHeight="1" x14ac:dyDescent="0.2">
      <c r="B423" s="80"/>
      <c r="C423" s="79"/>
      <c r="D423" s="79"/>
      <c r="E423" s="79"/>
      <c r="F423" s="79"/>
      <c r="G423" s="79"/>
      <c r="H423" s="79"/>
      <c r="I423" s="79"/>
      <c r="J423" s="79"/>
      <c r="K423" s="79"/>
      <c r="L423" s="79"/>
      <c r="M423" s="79"/>
      <c r="N423" s="79"/>
      <c r="O423" s="79"/>
      <c r="P423" s="79"/>
    </row>
    <row r="424" spans="1:16" x14ac:dyDescent="0.2">
      <c r="A424" s="384" t="s">
        <v>39</v>
      </c>
      <c r="B424" s="384"/>
      <c r="C424" s="384"/>
      <c r="D424" s="384"/>
      <c r="E424" s="384"/>
      <c r="F424" s="384"/>
      <c r="G424" s="384"/>
      <c r="H424" s="384"/>
      <c r="I424" s="384"/>
      <c r="J424" s="384"/>
      <c r="K424" s="384"/>
      <c r="L424" s="384"/>
      <c r="M424" s="384"/>
      <c r="N424" s="384"/>
      <c r="O424" s="384"/>
      <c r="P424" s="384"/>
    </row>
    <row r="425" spans="1:16" s="66" customFormat="1" x14ac:dyDescent="0.2">
      <c r="A425" s="157"/>
      <c r="B425" s="157"/>
      <c r="C425" s="157"/>
      <c r="D425" s="157"/>
      <c r="E425" s="157"/>
      <c r="F425" s="157"/>
      <c r="G425" s="157"/>
      <c r="H425" s="157"/>
      <c r="I425" s="157"/>
      <c r="J425" s="157"/>
      <c r="K425" s="157"/>
      <c r="L425" s="157"/>
      <c r="M425" s="157"/>
      <c r="N425" s="157"/>
      <c r="O425" s="157"/>
      <c r="P425" s="157"/>
    </row>
    <row r="426" spans="1:16" x14ac:dyDescent="0.2">
      <c r="B426" s="68" t="s">
        <v>84</v>
      </c>
      <c r="C426" s="67" t="s">
        <v>95</v>
      </c>
    </row>
    <row r="427" spans="1:16" s="66" customFormat="1" x14ac:dyDescent="0.2">
      <c r="A427" s="75"/>
      <c r="B427" s="64"/>
      <c r="C427" s="64"/>
      <c r="D427" s="64"/>
      <c r="E427" s="64"/>
      <c r="F427" s="64"/>
      <c r="G427" s="64"/>
      <c r="H427" s="64"/>
      <c r="I427" s="64"/>
      <c r="J427" s="64"/>
      <c r="K427" s="64"/>
      <c r="L427" s="64"/>
      <c r="M427" s="64"/>
      <c r="N427" s="64"/>
      <c r="O427" s="64"/>
      <c r="P427" s="64"/>
    </row>
    <row r="428" spans="1:16" ht="12" customHeight="1" x14ac:dyDescent="0.2">
      <c r="A428" s="66"/>
      <c r="B428" s="416" t="s">
        <v>9</v>
      </c>
      <c r="C428" s="416"/>
      <c r="D428" s="416"/>
      <c r="E428" s="416"/>
      <c r="F428" s="416"/>
      <c r="G428" s="416"/>
      <c r="H428" s="416"/>
      <c r="I428" s="416"/>
      <c r="J428" s="416"/>
      <c r="K428" s="416"/>
      <c r="L428" s="416"/>
      <c r="M428" s="416"/>
      <c r="N428" s="416"/>
      <c r="O428" s="416"/>
      <c r="P428" s="416"/>
    </row>
    <row r="429" spans="1:16" s="66" customFormat="1" x14ac:dyDescent="0.2">
      <c r="A429" s="71"/>
      <c r="B429" s="64"/>
      <c r="C429" s="64"/>
      <c r="D429" s="64"/>
      <c r="E429" s="64"/>
      <c r="F429" s="64"/>
      <c r="G429" s="64"/>
      <c r="H429" s="64"/>
      <c r="I429" s="64"/>
      <c r="J429" s="64"/>
      <c r="K429" s="64"/>
      <c r="L429" s="64"/>
      <c r="M429" s="64"/>
      <c r="N429" s="64"/>
      <c r="O429" s="64"/>
      <c r="P429" s="64"/>
    </row>
    <row r="430" spans="1:16" ht="30" customHeight="1" x14ac:dyDescent="0.2">
      <c r="A430" s="66"/>
      <c r="B430" s="416" t="s">
        <v>235</v>
      </c>
      <c r="C430" s="416"/>
      <c r="D430" s="416"/>
      <c r="E430" s="416"/>
      <c r="F430" s="416"/>
      <c r="G430" s="416"/>
      <c r="H430" s="416"/>
      <c r="I430" s="416"/>
      <c r="J430" s="416"/>
      <c r="K430" s="416"/>
      <c r="L430" s="416"/>
      <c r="M430" s="416"/>
      <c r="N430" s="416"/>
      <c r="O430" s="416"/>
      <c r="P430" s="416"/>
    </row>
    <row r="432" spans="1:16" ht="29.25" customHeight="1" x14ac:dyDescent="0.2">
      <c r="A432" s="66"/>
      <c r="B432" s="416" t="s">
        <v>236</v>
      </c>
      <c r="C432" s="416"/>
      <c r="D432" s="416"/>
      <c r="E432" s="416"/>
      <c r="F432" s="416"/>
      <c r="G432" s="416"/>
      <c r="H432" s="416"/>
      <c r="I432" s="416"/>
      <c r="J432" s="416"/>
      <c r="K432" s="416"/>
      <c r="L432" s="416"/>
      <c r="M432" s="416"/>
      <c r="N432" s="416"/>
      <c r="O432" s="416"/>
      <c r="P432" s="416"/>
    </row>
    <row r="433" spans="1:16" s="66" customFormat="1" x14ac:dyDescent="0.2">
      <c r="A433" s="64"/>
      <c r="B433" s="64"/>
      <c r="C433" s="64"/>
      <c r="D433" s="64"/>
      <c r="E433" s="64"/>
      <c r="F433" s="64"/>
      <c r="G433" s="64"/>
      <c r="H433" s="64"/>
      <c r="I433" s="64"/>
      <c r="J433" s="64"/>
      <c r="K433" s="64"/>
      <c r="L433" s="64"/>
      <c r="M433" s="64"/>
      <c r="N433" s="64"/>
      <c r="O433" s="64"/>
      <c r="P433" s="64"/>
    </row>
    <row r="434" spans="1:16" s="66" customFormat="1" x14ac:dyDescent="0.2">
      <c r="A434" s="64"/>
      <c r="B434" s="64"/>
      <c r="C434" s="64"/>
      <c r="D434" s="64"/>
      <c r="E434" s="64"/>
      <c r="F434" s="64"/>
      <c r="G434" s="64"/>
      <c r="H434" s="64"/>
      <c r="I434" s="64"/>
      <c r="J434" s="64"/>
      <c r="K434" s="64"/>
      <c r="L434" s="64"/>
      <c r="M434" s="64"/>
      <c r="N434" s="64"/>
      <c r="O434" s="64"/>
      <c r="P434" s="64"/>
    </row>
    <row r="435" spans="1:16" s="66" customFormat="1" x14ac:dyDescent="0.2">
      <c r="A435" s="64"/>
      <c r="B435" s="64"/>
      <c r="C435" s="64"/>
      <c r="D435" s="64"/>
      <c r="E435" s="64"/>
      <c r="F435" s="64"/>
      <c r="G435" s="64"/>
      <c r="H435" s="64"/>
      <c r="I435" s="64"/>
      <c r="J435" s="64"/>
      <c r="K435" s="64"/>
      <c r="L435" s="64"/>
      <c r="M435" s="64"/>
      <c r="N435" s="64"/>
      <c r="O435" s="64"/>
      <c r="P435" s="64"/>
    </row>
    <row r="436" spans="1:16" s="66" customFormat="1" x14ac:dyDescent="0.2">
      <c r="A436" s="64"/>
      <c r="B436" s="64"/>
      <c r="C436" s="64"/>
      <c r="D436" s="64"/>
      <c r="E436" s="64"/>
      <c r="F436" s="64"/>
      <c r="G436" s="64"/>
      <c r="H436" s="64"/>
      <c r="I436" s="64"/>
      <c r="J436" s="64"/>
      <c r="K436" s="64"/>
      <c r="L436" s="64"/>
      <c r="M436" s="64"/>
      <c r="N436" s="64"/>
      <c r="O436" s="64"/>
      <c r="P436" s="64"/>
    </row>
    <row r="437" spans="1:16" x14ac:dyDescent="0.2">
      <c r="B437" s="68" t="s">
        <v>96</v>
      </c>
      <c r="C437" s="67" t="s">
        <v>97</v>
      </c>
    </row>
    <row r="438" spans="1:16" x14ac:dyDescent="0.2">
      <c r="A438" s="75"/>
    </row>
    <row r="439" spans="1:16" ht="29.25" customHeight="1" x14ac:dyDescent="0.2">
      <c r="A439" s="66"/>
      <c r="B439" s="416" t="s">
        <v>237</v>
      </c>
      <c r="C439" s="416"/>
      <c r="D439" s="416"/>
      <c r="E439" s="416"/>
      <c r="F439" s="416"/>
      <c r="G439" s="416"/>
      <c r="H439" s="416"/>
      <c r="I439" s="416"/>
      <c r="J439" s="416"/>
      <c r="K439" s="416"/>
      <c r="L439" s="416"/>
      <c r="M439" s="416"/>
      <c r="N439" s="416"/>
      <c r="O439" s="416"/>
      <c r="P439" s="416"/>
    </row>
    <row r="440" spans="1:16" s="66" customFormat="1" x14ac:dyDescent="0.2">
      <c r="A440" s="64"/>
      <c r="B440" s="64"/>
      <c r="C440" s="64"/>
      <c r="D440" s="64"/>
      <c r="E440" s="64"/>
      <c r="F440" s="64"/>
      <c r="G440" s="64"/>
      <c r="H440" s="64"/>
      <c r="I440" s="64"/>
      <c r="J440" s="64"/>
      <c r="K440" s="64"/>
      <c r="L440" s="64"/>
      <c r="M440" s="64"/>
      <c r="N440" s="64"/>
      <c r="O440" s="64"/>
      <c r="P440" s="64"/>
    </row>
    <row r="441" spans="1:16" s="66" customFormat="1" x14ac:dyDescent="0.2">
      <c r="A441" s="64"/>
      <c r="B441" s="64"/>
      <c r="C441" s="64"/>
      <c r="D441" s="64"/>
      <c r="E441" s="64"/>
      <c r="F441" s="64"/>
      <c r="G441" s="64"/>
      <c r="H441" s="64"/>
      <c r="I441" s="64"/>
      <c r="J441" s="64"/>
      <c r="K441" s="64"/>
      <c r="L441" s="64"/>
      <c r="M441" s="64"/>
      <c r="N441" s="64"/>
      <c r="O441" s="64"/>
      <c r="P441" s="64"/>
    </row>
    <row r="442" spans="1:16" s="66" customFormat="1" x14ac:dyDescent="0.2">
      <c r="A442" s="64"/>
      <c r="B442" s="64"/>
      <c r="C442" s="64"/>
      <c r="D442" s="64"/>
      <c r="E442" s="64"/>
      <c r="F442" s="64"/>
      <c r="G442" s="64"/>
      <c r="H442" s="64"/>
      <c r="I442" s="64"/>
      <c r="J442" s="64"/>
      <c r="K442" s="64"/>
      <c r="L442" s="64"/>
      <c r="M442" s="64"/>
      <c r="N442" s="64"/>
      <c r="O442" s="64"/>
      <c r="P442" s="64"/>
    </row>
    <row r="443" spans="1:16" x14ac:dyDescent="0.2">
      <c r="B443" s="68" t="s">
        <v>98</v>
      </c>
      <c r="C443" s="67" t="s">
        <v>99</v>
      </c>
    </row>
    <row r="444" spans="1:16" s="66" customFormat="1" x14ac:dyDescent="0.2">
      <c r="A444" s="75"/>
      <c r="B444" s="64"/>
      <c r="C444" s="64"/>
      <c r="D444" s="64"/>
      <c r="E444" s="64"/>
      <c r="F444" s="64"/>
      <c r="G444" s="64"/>
      <c r="H444" s="64"/>
      <c r="I444" s="64"/>
      <c r="J444" s="64"/>
      <c r="K444" s="64"/>
      <c r="L444" s="64"/>
      <c r="M444" s="64"/>
      <c r="N444" s="64"/>
      <c r="O444" s="64"/>
      <c r="P444" s="64"/>
    </row>
    <row r="445" spans="1:16" ht="19.5" customHeight="1" x14ac:dyDescent="0.2">
      <c r="A445" s="66"/>
      <c r="B445" s="70" t="s">
        <v>40</v>
      </c>
      <c r="C445" s="65"/>
      <c r="D445" s="65"/>
      <c r="E445" s="65"/>
      <c r="F445" s="65"/>
      <c r="G445" s="65"/>
      <c r="H445" s="65"/>
      <c r="I445" s="65"/>
      <c r="J445" s="65"/>
      <c r="K445" s="65"/>
      <c r="L445" s="65"/>
      <c r="M445" s="65"/>
      <c r="N445" s="65"/>
      <c r="O445" s="65"/>
      <c r="P445" s="65"/>
    </row>
    <row r="446" spans="1:16" s="66" customFormat="1" x14ac:dyDescent="0.2">
      <c r="A446" s="71"/>
      <c r="B446" s="64"/>
      <c r="C446" s="64"/>
      <c r="D446" s="64"/>
      <c r="E446" s="64"/>
      <c r="F446" s="64"/>
      <c r="G446" s="64"/>
      <c r="H446" s="64"/>
      <c r="I446" s="64"/>
      <c r="J446" s="64"/>
      <c r="K446" s="64"/>
      <c r="L446" s="64"/>
      <c r="M446" s="64"/>
      <c r="N446" s="64"/>
      <c r="O446" s="64"/>
      <c r="P446" s="64"/>
    </row>
    <row r="447" spans="1:16" ht="19.5" customHeight="1" x14ac:dyDescent="0.2">
      <c r="A447" s="66"/>
      <c r="B447" s="65"/>
      <c r="C447" s="70" t="s">
        <v>11</v>
      </c>
      <c r="D447" s="65" t="s">
        <v>100</v>
      </c>
      <c r="E447" s="65"/>
      <c r="F447" s="65"/>
      <c r="G447" s="65"/>
      <c r="H447" s="65"/>
      <c r="I447" s="65"/>
      <c r="J447" s="65"/>
      <c r="K447" s="65"/>
      <c r="L447" s="65"/>
      <c r="M447" s="65"/>
      <c r="N447" s="65"/>
      <c r="O447" s="65"/>
      <c r="P447" s="65"/>
    </row>
    <row r="448" spans="1:16" x14ac:dyDescent="0.2">
      <c r="C448" s="71"/>
    </row>
    <row r="449" spans="1:16" ht="19.5" customHeight="1" x14ac:dyDescent="0.2">
      <c r="A449" s="66"/>
      <c r="B449" s="65"/>
      <c r="C449" s="70" t="s">
        <v>101</v>
      </c>
      <c r="D449" s="65" t="s">
        <v>102</v>
      </c>
      <c r="E449" s="65"/>
      <c r="F449" s="65"/>
      <c r="G449" s="65"/>
      <c r="H449" s="65"/>
      <c r="I449" s="65"/>
      <c r="J449" s="65"/>
      <c r="K449" s="65"/>
      <c r="L449" s="65"/>
      <c r="M449" s="65"/>
      <c r="N449" s="65"/>
      <c r="O449" s="65"/>
      <c r="P449" s="65"/>
    </row>
    <row r="450" spans="1:16" s="66" customFormat="1" x14ac:dyDescent="0.2">
      <c r="A450" s="64"/>
      <c r="B450" s="71"/>
      <c r="C450" s="64"/>
      <c r="D450" s="64"/>
      <c r="E450" s="64"/>
      <c r="F450" s="64"/>
      <c r="G450" s="64"/>
      <c r="H450" s="64"/>
      <c r="I450" s="64"/>
      <c r="J450" s="64"/>
      <c r="K450" s="64"/>
      <c r="L450" s="64"/>
      <c r="M450" s="64"/>
      <c r="N450" s="64"/>
      <c r="O450" s="64"/>
      <c r="P450" s="64"/>
    </row>
    <row r="451" spans="1:16" x14ac:dyDescent="0.2">
      <c r="B451" s="68" t="s">
        <v>103</v>
      </c>
      <c r="C451" s="67" t="s">
        <v>104</v>
      </c>
    </row>
    <row r="452" spans="1:16" s="66" customFormat="1" x14ac:dyDescent="0.2">
      <c r="A452" s="75"/>
      <c r="B452" s="64"/>
      <c r="C452" s="64"/>
      <c r="D452" s="64"/>
      <c r="E452" s="64"/>
      <c r="F452" s="64"/>
      <c r="G452" s="64"/>
      <c r="H452" s="64"/>
      <c r="I452" s="64"/>
      <c r="J452" s="64"/>
      <c r="K452" s="64"/>
      <c r="L452" s="64"/>
      <c r="M452" s="64"/>
      <c r="N452" s="64"/>
      <c r="O452" s="64"/>
      <c r="P452" s="64"/>
    </row>
    <row r="453" spans="1:16" x14ac:dyDescent="0.2">
      <c r="A453" s="66"/>
      <c r="B453" s="70" t="s">
        <v>40</v>
      </c>
      <c r="C453" s="65"/>
      <c r="D453" s="65"/>
      <c r="E453" s="65"/>
      <c r="F453" s="65"/>
      <c r="G453" s="65"/>
      <c r="H453" s="65"/>
      <c r="I453" s="65"/>
      <c r="J453" s="65"/>
      <c r="K453" s="65"/>
      <c r="L453" s="65"/>
      <c r="M453" s="65"/>
      <c r="N453" s="65"/>
      <c r="O453" s="65"/>
      <c r="P453" s="65"/>
    </row>
    <row r="454" spans="1:16" s="66" customFormat="1" x14ac:dyDescent="0.2">
      <c r="A454" s="71"/>
      <c r="B454" s="64"/>
      <c r="C454" s="64"/>
      <c r="D454" s="64"/>
      <c r="E454" s="64"/>
      <c r="F454" s="64"/>
      <c r="G454" s="64"/>
      <c r="H454" s="64"/>
      <c r="I454" s="64"/>
      <c r="J454" s="64"/>
      <c r="K454" s="64"/>
      <c r="L454" s="64"/>
      <c r="M454" s="64"/>
      <c r="N454" s="64"/>
      <c r="O454" s="64"/>
      <c r="P454" s="64"/>
    </row>
    <row r="455" spans="1:16" s="164" customFormat="1" ht="21" customHeight="1" x14ac:dyDescent="0.2">
      <c r="A455" s="166"/>
      <c r="B455" s="167"/>
      <c r="C455" s="168" t="s">
        <v>11</v>
      </c>
      <c r="D455" s="167" t="s">
        <v>105</v>
      </c>
      <c r="E455" s="167"/>
      <c r="F455" s="167"/>
      <c r="G455" s="167"/>
      <c r="H455" s="167"/>
      <c r="I455" s="167"/>
      <c r="J455" s="167"/>
      <c r="K455" s="167"/>
      <c r="L455" s="167"/>
      <c r="M455" s="167"/>
      <c r="N455" s="167"/>
      <c r="O455" s="167"/>
      <c r="P455" s="167"/>
    </row>
    <row r="456" spans="1:16" s="66" customFormat="1" x14ac:dyDescent="0.2">
      <c r="A456" s="64"/>
      <c r="B456" s="64"/>
      <c r="C456" s="71"/>
      <c r="D456" s="64"/>
      <c r="E456" s="64"/>
      <c r="F456" s="64"/>
      <c r="G456" s="64"/>
      <c r="H456" s="64"/>
      <c r="I456" s="64"/>
      <c r="J456" s="64"/>
      <c r="K456" s="64"/>
      <c r="L456" s="64"/>
      <c r="M456" s="64"/>
      <c r="N456" s="64"/>
      <c r="O456" s="64"/>
      <c r="P456" s="64"/>
    </row>
    <row r="457" spans="1:16" s="164" customFormat="1" ht="21" customHeight="1" x14ac:dyDescent="0.2">
      <c r="A457" s="166"/>
      <c r="B457" s="167"/>
      <c r="C457" s="168" t="s">
        <v>101</v>
      </c>
      <c r="D457" s="167" t="s">
        <v>106</v>
      </c>
      <c r="E457" s="167"/>
      <c r="F457" s="167"/>
      <c r="G457" s="167"/>
      <c r="H457" s="167"/>
      <c r="I457" s="167"/>
      <c r="J457" s="167"/>
      <c r="K457" s="167"/>
      <c r="L457" s="167"/>
      <c r="M457" s="167"/>
      <c r="N457" s="167"/>
      <c r="O457" s="167"/>
      <c r="P457" s="167"/>
    </row>
    <row r="458" spans="1:16" s="66" customFormat="1" x14ac:dyDescent="0.2">
      <c r="A458" s="64"/>
      <c r="B458" s="64"/>
      <c r="C458" s="71"/>
      <c r="D458" s="64"/>
      <c r="E458" s="64"/>
      <c r="F458" s="64"/>
      <c r="G458" s="64"/>
      <c r="H458" s="64"/>
      <c r="I458" s="64"/>
      <c r="J458" s="64"/>
      <c r="K458" s="64"/>
      <c r="L458" s="64"/>
      <c r="M458" s="64"/>
      <c r="N458" s="64"/>
      <c r="O458" s="64"/>
      <c r="P458" s="64"/>
    </row>
    <row r="459" spans="1:16" s="164" customFormat="1" ht="21" customHeight="1" x14ac:dyDescent="0.2">
      <c r="A459" s="166"/>
      <c r="B459" s="167"/>
      <c r="C459" s="168" t="s">
        <v>107</v>
      </c>
      <c r="D459" s="167" t="s">
        <v>108</v>
      </c>
      <c r="E459" s="167"/>
      <c r="F459" s="167"/>
      <c r="G459" s="167"/>
      <c r="H459" s="167"/>
      <c r="I459" s="167"/>
      <c r="J459" s="167"/>
      <c r="K459" s="167"/>
      <c r="L459" s="167"/>
      <c r="M459" s="167"/>
      <c r="N459" s="167"/>
      <c r="O459" s="167"/>
      <c r="P459" s="167"/>
    </row>
    <row r="460" spans="1:16" s="66" customFormat="1" x14ac:dyDescent="0.2">
      <c r="A460" s="64"/>
      <c r="B460" s="64"/>
      <c r="C460" s="71"/>
      <c r="D460" s="64"/>
      <c r="E460" s="64"/>
      <c r="F460" s="64"/>
      <c r="G460" s="64"/>
      <c r="H460" s="64"/>
      <c r="I460" s="64"/>
      <c r="J460" s="64"/>
      <c r="K460" s="64"/>
      <c r="L460" s="64"/>
      <c r="M460" s="64"/>
      <c r="N460" s="64"/>
      <c r="O460" s="64"/>
      <c r="P460" s="64"/>
    </row>
    <row r="461" spans="1:16" s="164" customFormat="1" ht="21" customHeight="1" x14ac:dyDescent="0.2">
      <c r="A461" s="166"/>
      <c r="B461" s="167"/>
      <c r="C461" s="168" t="s">
        <v>109</v>
      </c>
      <c r="D461" s="167" t="s">
        <v>110</v>
      </c>
      <c r="E461" s="167"/>
      <c r="F461" s="167"/>
      <c r="G461" s="167"/>
      <c r="H461" s="167"/>
      <c r="I461" s="167"/>
      <c r="J461" s="167"/>
      <c r="K461" s="167"/>
      <c r="L461" s="167"/>
      <c r="M461" s="167"/>
      <c r="N461" s="167"/>
      <c r="O461" s="167"/>
      <c r="P461" s="167"/>
    </row>
    <row r="462" spans="1:16" s="66" customFormat="1" x14ac:dyDescent="0.2">
      <c r="A462" s="64"/>
      <c r="B462" s="64"/>
      <c r="C462" s="71"/>
      <c r="D462" s="64"/>
      <c r="E462" s="64"/>
      <c r="F462" s="64"/>
      <c r="G462" s="64"/>
      <c r="H462" s="64"/>
      <c r="I462" s="64"/>
      <c r="J462" s="64"/>
      <c r="K462" s="64"/>
      <c r="L462" s="64"/>
      <c r="M462" s="64"/>
      <c r="N462" s="64"/>
      <c r="O462" s="64"/>
      <c r="P462" s="64"/>
    </row>
    <row r="463" spans="1:16" s="164" customFormat="1" ht="21" customHeight="1" x14ac:dyDescent="0.2">
      <c r="A463" s="166"/>
      <c r="B463" s="167"/>
      <c r="C463" s="168" t="s">
        <v>111</v>
      </c>
      <c r="D463" s="167" t="s">
        <v>112</v>
      </c>
      <c r="E463" s="167"/>
      <c r="F463" s="167"/>
      <c r="G463" s="167"/>
      <c r="H463" s="167"/>
      <c r="I463" s="167"/>
      <c r="J463" s="167"/>
      <c r="K463" s="167"/>
      <c r="L463" s="167"/>
      <c r="M463" s="167"/>
      <c r="N463" s="167"/>
      <c r="O463" s="167"/>
      <c r="P463" s="167"/>
    </row>
    <row r="464" spans="1:16" s="66" customFormat="1" x14ac:dyDescent="0.2">
      <c r="A464" s="64"/>
      <c r="B464" s="64"/>
      <c r="C464" s="64"/>
      <c r="D464" s="64"/>
      <c r="E464" s="64"/>
      <c r="F464" s="64"/>
      <c r="G464" s="64"/>
      <c r="H464" s="64"/>
      <c r="I464" s="64"/>
      <c r="J464" s="64"/>
      <c r="K464" s="64"/>
      <c r="L464" s="64"/>
      <c r="M464" s="64"/>
      <c r="N464" s="64"/>
      <c r="O464" s="64"/>
      <c r="P464" s="64"/>
    </row>
    <row r="465" spans="1:16" s="164" customFormat="1" ht="21" customHeight="1" x14ac:dyDescent="0.2">
      <c r="A465" s="166"/>
      <c r="B465" s="167"/>
      <c r="C465" s="168" t="s">
        <v>113</v>
      </c>
      <c r="D465" s="167" t="s">
        <v>114</v>
      </c>
      <c r="E465" s="167"/>
      <c r="F465" s="167"/>
      <c r="G465" s="167"/>
      <c r="H465" s="167"/>
      <c r="I465" s="167"/>
      <c r="J465" s="167"/>
      <c r="K465" s="167"/>
      <c r="L465" s="167"/>
      <c r="M465" s="167"/>
      <c r="N465" s="167"/>
      <c r="O465" s="167"/>
      <c r="P465" s="167"/>
    </row>
    <row r="466" spans="1:16" x14ac:dyDescent="0.2">
      <c r="C466" s="71"/>
    </row>
    <row r="467" spans="1:16" x14ac:dyDescent="0.2">
      <c r="C467" s="71"/>
    </row>
    <row r="468" spans="1:16" s="164" customFormat="1" ht="21" customHeight="1" x14ac:dyDescent="0.2">
      <c r="A468" s="166"/>
      <c r="B468" s="167"/>
      <c r="C468" s="168" t="s">
        <v>115</v>
      </c>
      <c r="D468" s="167" t="s">
        <v>116</v>
      </c>
      <c r="E468" s="167"/>
      <c r="F468" s="167"/>
      <c r="G468" s="167"/>
      <c r="H468" s="167"/>
      <c r="I468" s="167"/>
      <c r="J468" s="167"/>
      <c r="K468" s="167"/>
      <c r="L468" s="167"/>
      <c r="M468" s="167"/>
      <c r="N468" s="167"/>
      <c r="O468" s="167"/>
      <c r="P468" s="167"/>
    </row>
    <row r="469" spans="1:16" s="66" customFormat="1" x14ac:dyDescent="0.2">
      <c r="A469" s="64"/>
      <c r="B469" s="71"/>
      <c r="C469" s="64"/>
      <c r="D469" s="64"/>
      <c r="E469" s="64"/>
      <c r="F469" s="64"/>
      <c r="G469" s="64"/>
      <c r="H469" s="64"/>
      <c r="I469" s="64"/>
      <c r="J469" s="64"/>
      <c r="K469" s="64"/>
      <c r="L469" s="64"/>
      <c r="M469" s="64"/>
      <c r="N469" s="64"/>
      <c r="O469" s="64"/>
      <c r="P469" s="64"/>
    </row>
    <row r="470" spans="1:16" s="66" customFormat="1" x14ac:dyDescent="0.2">
      <c r="A470" s="64"/>
      <c r="B470" s="71"/>
      <c r="C470" s="64"/>
      <c r="D470" s="64"/>
      <c r="E470" s="64"/>
      <c r="F470" s="64"/>
      <c r="G470" s="64"/>
      <c r="H470" s="64"/>
      <c r="I470" s="64"/>
      <c r="J470" s="64"/>
      <c r="K470" s="64"/>
      <c r="L470" s="64"/>
      <c r="M470" s="64"/>
      <c r="N470" s="64"/>
      <c r="O470" s="64"/>
      <c r="P470" s="64"/>
    </row>
    <row r="471" spans="1:16" s="66" customFormat="1" x14ac:dyDescent="0.2">
      <c r="A471" s="64"/>
      <c r="B471" s="71"/>
      <c r="C471" s="64"/>
      <c r="D471" s="64"/>
      <c r="E471" s="64"/>
      <c r="F471" s="64"/>
      <c r="G471" s="64"/>
      <c r="H471" s="64"/>
      <c r="I471" s="64"/>
      <c r="J471" s="64"/>
      <c r="K471" s="64"/>
      <c r="L471" s="64"/>
      <c r="M471" s="64"/>
      <c r="N471" s="64"/>
      <c r="O471" s="64"/>
      <c r="P471" s="64"/>
    </row>
    <row r="472" spans="1:16" s="66" customFormat="1" x14ac:dyDescent="0.2">
      <c r="A472" s="64"/>
      <c r="B472" s="71"/>
      <c r="C472" s="64"/>
      <c r="D472" s="64"/>
      <c r="E472" s="64"/>
      <c r="F472" s="64"/>
      <c r="G472" s="64"/>
      <c r="H472" s="64"/>
      <c r="I472" s="64"/>
      <c r="J472" s="64"/>
      <c r="K472" s="64"/>
      <c r="L472" s="64"/>
      <c r="M472" s="64"/>
      <c r="N472" s="64"/>
      <c r="O472" s="64"/>
      <c r="P472" s="64"/>
    </row>
    <row r="473" spans="1:16" x14ac:dyDescent="0.2">
      <c r="B473" s="68" t="s">
        <v>93</v>
      </c>
      <c r="C473" s="67" t="s">
        <v>117</v>
      </c>
    </row>
    <row r="474" spans="1:16" s="66" customFormat="1" x14ac:dyDescent="0.2">
      <c r="A474" s="75"/>
      <c r="B474" s="64"/>
      <c r="C474" s="64"/>
      <c r="D474" s="64"/>
      <c r="E474" s="64"/>
      <c r="F474" s="64"/>
      <c r="G474" s="64"/>
      <c r="H474" s="64"/>
      <c r="I474" s="64"/>
      <c r="J474" s="64"/>
      <c r="K474" s="64"/>
      <c r="L474" s="64"/>
      <c r="M474" s="64"/>
      <c r="N474" s="64"/>
      <c r="O474" s="64"/>
      <c r="P474" s="64"/>
    </row>
    <row r="475" spans="1:16" s="66" customFormat="1" ht="11.25" x14ac:dyDescent="0.2">
      <c r="B475" s="70" t="s">
        <v>40</v>
      </c>
      <c r="C475" s="65"/>
      <c r="D475" s="65"/>
      <c r="E475" s="65"/>
      <c r="F475" s="65"/>
      <c r="G475" s="65"/>
      <c r="H475" s="65"/>
      <c r="I475" s="65"/>
      <c r="J475" s="65"/>
      <c r="K475" s="65"/>
      <c r="L475" s="65"/>
      <c r="M475" s="65"/>
      <c r="N475" s="65"/>
      <c r="O475" s="65"/>
      <c r="P475" s="65"/>
    </row>
    <row r="476" spans="1:16" s="66" customFormat="1" x14ac:dyDescent="0.2">
      <c r="A476" s="71"/>
      <c r="B476" s="64"/>
      <c r="C476" s="64"/>
      <c r="D476" s="64"/>
      <c r="E476" s="64"/>
      <c r="F476" s="64"/>
      <c r="G476" s="64"/>
      <c r="H476" s="64"/>
      <c r="I476" s="64"/>
      <c r="J476" s="64"/>
      <c r="K476" s="64"/>
      <c r="L476" s="64"/>
      <c r="M476" s="64"/>
      <c r="N476" s="64"/>
      <c r="O476" s="64"/>
      <c r="P476" s="64"/>
    </row>
    <row r="477" spans="1:16" s="66" customFormat="1" ht="11.25" x14ac:dyDescent="0.2">
      <c r="B477" s="65"/>
      <c r="C477" s="70" t="s">
        <v>11</v>
      </c>
      <c r="D477" s="65" t="s">
        <v>118</v>
      </c>
      <c r="E477" s="65"/>
      <c r="F477" s="65"/>
      <c r="G477" s="65"/>
      <c r="H477" s="65"/>
      <c r="I477" s="65"/>
      <c r="J477" s="65"/>
      <c r="K477" s="65"/>
      <c r="L477" s="65"/>
      <c r="M477" s="65"/>
      <c r="N477" s="65"/>
      <c r="O477" s="65"/>
      <c r="P477" s="65"/>
    </row>
    <row r="478" spans="1:16" s="66" customFormat="1" ht="11.25" customHeight="1" x14ac:dyDescent="0.2">
      <c r="C478" s="74" t="s">
        <v>119</v>
      </c>
      <c r="D478" s="350" t="s">
        <v>120</v>
      </c>
      <c r="E478" s="350"/>
      <c r="F478" s="350"/>
      <c r="G478" s="350"/>
      <c r="H478" s="350"/>
      <c r="I478" s="350"/>
      <c r="J478" s="350"/>
      <c r="K478" s="350"/>
      <c r="L478" s="350"/>
      <c r="M478" s="350"/>
      <c r="N478" s="350"/>
      <c r="O478" s="350"/>
      <c r="P478" s="350"/>
    </row>
    <row r="479" spans="1:16" s="66" customFormat="1" ht="11.25" x14ac:dyDescent="0.2">
      <c r="B479" s="73"/>
      <c r="C479" s="72"/>
      <c r="D479" s="350"/>
      <c r="E479" s="350"/>
      <c r="F479" s="350"/>
      <c r="G479" s="350"/>
      <c r="H479" s="350"/>
      <c r="I479" s="350"/>
      <c r="J479" s="350"/>
      <c r="K479" s="350"/>
      <c r="L479" s="350"/>
      <c r="M479" s="350"/>
      <c r="N479" s="350"/>
      <c r="O479" s="350"/>
      <c r="P479" s="350"/>
    </row>
    <row r="480" spans="1:16" s="66" customFormat="1" ht="11.25" x14ac:dyDescent="0.2">
      <c r="B480" s="73"/>
      <c r="C480" s="72"/>
      <c r="D480" s="350"/>
      <c r="E480" s="350"/>
      <c r="F480" s="350"/>
      <c r="G480" s="350"/>
      <c r="H480" s="350"/>
      <c r="I480" s="350"/>
      <c r="J480" s="350"/>
      <c r="K480" s="350"/>
      <c r="L480" s="350"/>
      <c r="M480" s="350"/>
      <c r="N480" s="350"/>
      <c r="O480" s="350"/>
      <c r="P480" s="350"/>
    </row>
    <row r="481" spans="1:16" s="66" customFormat="1" ht="11.25" x14ac:dyDescent="0.2">
      <c r="C481" s="70" t="s">
        <v>107</v>
      </c>
      <c r="D481" s="77" t="s">
        <v>124</v>
      </c>
      <c r="E481" s="77"/>
      <c r="F481" s="77"/>
      <c r="G481" s="77"/>
      <c r="H481" s="77"/>
      <c r="I481" s="77"/>
      <c r="J481" s="77"/>
      <c r="K481" s="77"/>
      <c r="L481" s="77"/>
      <c r="M481" s="77"/>
      <c r="N481" s="77"/>
      <c r="O481" s="77"/>
      <c r="P481" s="77"/>
    </row>
    <row r="482" spans="1:16" s="66" customFormat="1" ht="11.25" customHeight="1" x14ac:dyDescent="0.2">
      <c r="C482" s="74" t="s">
        <v>122</v>
      </c>
      <c r="D482" s="350" t="s">
        <v>123</v>
      </c>
      <c r="E482" s="350"/>
      <c r="F482" s="350"/>
      <c r="G482" s="350"/>
      <c r="H482" s="350"/>
      <c r="I482" s="350"/>
      <c r="J482" s="350"/>
      <c r="K482" s="350"/>
      <c r="L482" s="350"/>
      <c r="M482" s="350"/>
      <c r="N482" s="350"/>
      <c r="O482" s="350"/>
      <c r="P482" s="350"/>
    </row>
    <row r="483" spans="1:16" s="66" customFormat="1" ht="11.25" x14ac:dyDescent="0.2">
      <c r="B483" s="73"/>
      <c r="C483" s="72"/>
      <c r="D483" s="350"/>
      <c r="E483" s="350"/>
      <c r="F483" s="350"/>
      <c r="G483" s="350"/>
      <c r="H483" s="350"/>
      <c r="I483" s="350"/>
      <c r="J483" s="350"/>
      <c r="K483" s="350"/>
      <c r="L483" s="350"/>
      <c r="M483" s="350"/>
      <c r="N483" s="350"/>
      <c r="O483" s="350"/>
      <c r="P483" s="350"/>
    </row>
    <row r="484" spans="1:16" s="66" customFormat="1" ht="11.25" customHeight="1" x14ac:dyDescent="0.2">
      <c r="C484" s="70" t="s">
        <v>111</v>
      </c>
      <c r="D484" s="415" t="s">
        <v>121</v>
      </c>
      <c r="E484" s="415"/>
      <c r="F484" s="415"/>
      <c r="G484" s="415"/>
      <c r="H484" s="415"/>
      <c r="I484" s="415"/>
      <c r="J484" s="415"/>
      <c r="K484" s="415"/>
      <c r="L484" s="415"/>
      <c r="M484" s="415"/>
      <c r="N484" s="415"/>
      <c r="O484" s="415"/>
      <c r="P484" s="415"/>
    </row>
    <row r="485" spans="1:16" s="66" customFormat="1" ht="11.25" x14ac:dyDescent="0.2">
      <c r="C485" s="65"/>
      <c r="D485" s="78" t="s">
        <v>41</v>
      </c>
      <c r="E485" s="78"/>
      <c r="F485" s="78"/>
      <c r="G485" s="78"/>
      <c r="H485" s="78"/>
      <c r="I485" s="78"/>
      <c r="J485" s="78"/>
      <c r="K485" s="78"/>
      <c r="L485" s="78"/>
      <c r="M485" s="78"/>
      <c r="N485" s="78"/>
      <c r="O485" s="78"/>
      <c r="P485" s="78"/>
    </row>
    <row r="486" spans="1:16" s="66" customFormat="1" ht="11.25" x14ac:dyDescent="0.2">
      <c r="C486" s="65"/>
      <c r="D486" s="78" t="s">
        <v>42</v>
      </c>
      <c r="E486" s="78"/>
      <c r="F486" s="78"/>
      <c r="G486" s="78"/>
      <c r="H486" s="78"/>
      <c r="I486" s="78"/>
      <c r="J486" s="78"/>
      <c r="K486" s="78"/>
      <c r="L486" s="78"/>
      <c r="M486" s="78"/>
      <c r="N486" s="78"/>
      <c r="O486" s="78"/>
      <c r="P486" s="78"/>
    </row>
    <row r="487" spans="1:16" x14ac:dyDescent="0.2">
      <c r="A487" s="66"/>
      <c r="B487" s="66"/>
      <c r="C487" s="65"/>
      <c r="D487" s="77" t="s">
        <v>229</v>
      </c>
      <c r="E487" s="77"/>
      <c r="F487" s="77"/>
      <c r="G487" s="77"/>
      <c r="H487" s="77"/>
      <c r="I487" s="77"/>
      <c r="J487" s="77"/>
      <c r="K487" s="77"/>
      <c r="L487" s="77"/>
      <c r="M487" s="77"/>
      <c r="N487" s="77"/>
      <c r="O487" s="77"/>
      <c r="P487" s="77"/>
    </row>
    <row r="488" spans="1:16" ht="12" customHeight="1" x14ac:dyDescent="0.2">
      <c r="A488" s="66"/>
      <c r="B488" s="66"/>
      <c r="C488" s="66"/>
      <c r="D488" s="437" t="s">
        <v>238</v>
      </c>
      <c r="E488" s="437"/>
      <c r="F488" s="437"/>
      <c r="G488" s="437"/>
      <c r="H488" s="437"/>
      <c r="I488" s="437"/>
      <c r="J488" s="437"/>
      <c r="K488" s="437"/>
      <c r="L488" s="437"/>
      <c r="M488" s="437"/>
      <c r="N488" s="437"/>
      <c r="O488" s="437"/>
      <c r="P488" s="437"/>
    </row>
    <row r="489" spans="1:16" x14ac:dyDescent="0.2">
      <c r="A489" s="66"/>
      <c r="B489" s="66"/>
      <c r="C489" s="66"/>
      <c r="D489" s="76"/>
      <c r="E489" s="76"/>
      <c r="F489" s="76"/>
      <c r="G489" s="76"/>
      <c r="H489" s="76"/>
      <c r="I489" s="76"/>
      <c r="J489" s="76"/>
      <c r="K489" s="76"/>
      <c r="L489" s="76"/>
      <c r="M489" s="76"/>
      <c r="N489" s="76"/>
      <c r="O489" s="76"/>
      <c r="P489" s="76"/>
    </row>
    <row r="490" spans="1:16" s="66" customFormat="1" x14ac:dyDescent="0.2">
      <c r="A490" s="64"/>
      <c r="B490" s="64"/>
      <c r="C490" s="64"/>
      <c r="D490" s="64"/>
      <c r="E490" s="64"/>
      <c r="F490" s="64"/>
      <c r="G490" s="64"/>
      <c r="H490" s="64"/>
      <c r="I490" s="64"/>
      <c r="J490" s="64"/>
      <c r="K490" s="64"/>
      <c r="L490" s="64"/>
      <c r="M490" s="64"/>
      <c r="N490" s="64"/>
      <c r="O490" s="64"/>
      <c r="P490" s="64"/>
    </row>
    <row r="491" spans="1:16" x14ac:dyDescent="0.2">
      <c r="B491" s="68" t="s">
        <v>92</v>
      </c>
      <c r="C491" s="67" t="s">
        <v>125</v>
      </c>
    </row>
    <row r="492" spans="1:16" s="66" customFormat="1" x14ac:dyDescent="0.2">
      <c r="A492" s="75"/>
      <c r="B492" s="64"/>
      <c r="C492" s="64"/>
      <c r="D492" s="64"/>
      <c r="E492" s="64"/>
      <c r="F492" s="64"/>
      <c r="G492" s="64"/>
      <c r="H492" s="64"/>
      <c r="I492" s="64"/>
      <c r="J492" s="64"/>
      <c r="K492" s="64"/>
      <c r="L492" s="64"/>
      <c r="M492" s="64"/>
      <c r="N492" s="64"/>
      <c r="O492" s="64"/>
      <c r="P492" s="64"/>
    </row>
    <row r="493" spans="1:16" s="66" customFormat="1" ht="11.25" x14ac:dyDescent="0.2">
      <c r="B493" s="70" t="s">
        <v>40</v>
      </c>
      <c r="C493" s="65"/>
      <c r="D493" s="65"/>
      <c r="E493" s="65"/>
      <c r="F493" s="65"/>
      <c r="G493" s="65"/>
      <c r="H493" s="65"/>
      <c r="I493" s="65"/>
      <c r="J493" s="65"/>
      <c r="K493" s="65"/>
      <c r="L493" s="65"/>
      <c r="M493" s="65"/>
      <c r="N493" s="65"/>
      <c r="O493" s="65"/>
      <c r="P493" s="65"/>
    </row>
    <row r="494" spans="1:16" s="66" customFormat="1" x14ac:dyDescent="0.2">
      <c r="A494" s="71"/>
      <c r="B494" s="64"/>
      <c r="C494" s="64"/>
      <c r="D494" s="64"/>
      <c r="E494" s="64"/>
      <c r="F494" s="64"/>
      <c r="G494" s="64"/>
      <c r="H494" s="64"/>
      <c r="I494" s="64"/>
      <c r="J494" s="64"/>
      <c r="K494" s="64"/>
      <c r="L494" s="64"/>
      <c r="M494" s="64"/>
      <c r="N494" s="64"/>
      <c r="O494" s="64"/>
      <c r="P494" s="64"/>
    </row>
    <row r="495" spans="1:16" s="66" customFormat="1" ht="15.75" customHeight="1" x14ac:dyDescent="0.2">
      <c r="B495" s="72"/>
      <c r="C495" s="74" t="s">
        <v>126</v>
      </c>
      <c r="D495" s="350" t="s">
        <v>127</v>
      </c>
      <c r="E495" s="350"/>
      <c r="F495" s="350"/>
      <c r="G495" s="350"/>
      <c r="H495" s="350"/>
      <c r="I495" s="350"/>
      <c r="J495" s="350"/>
      <c r="K495" s="350"/>
      <c r="L495" s="350"/>
      <c r="M495" s="350"/>
      <c r="N495" s="350"/>
      <c r="O495" s="350"/>
      <c r="P495" s="350"/>
    </row>
    <row r="496" spans="1:16" s="66" customFormat="1" ht="15" customHeight="1" x14ac:dyDescent="0.2">
      <c r="A496" s="73"/>
      <c r="B496" s="72"/>
      <c r="C496" s="72"/>
      <c r="D496" s="350"/>
      <c r="E496" s="350"/>
      <c r="F496" s="350"/>
      <c r="G496" s="350"/>
      <c r="H496" s="350"/>
      <c r="I496" s="350"/>
      <c r="J496" s="350"/>
      <c r="K496" s="350"/>
      <c r="L496" s="350"/>
      <c r="M496" s="350"/>
      <c r="N496" s="350"/>
      <c r="O496" s="350"/>
      <c r="P496" s="350"/>
    </row>
    <row r="497" spans="1:16" s="66" customFormat="1" ht="13.5" customHeight="1" x14ac:dyDescent="0.2">
      <c r="B497" s="65"/>
      <c r="C497" s="70" t="s">
        <v>101</v>
      </c>
      <c r="D497" s="65" t="s">
        <v>128</v>
      </c>
      <c r="E497" s="65"/>
      <c r="F497" s="65"/>
      <c r="G497" s="65"/>
      <c r="H497" s="65"/>
      <c r="I497" s="65"/>
      <c r="J497" s="65"/>
      <c r="K497" s="65"/>
      <c r="L497" s="65"/>
      <c r="M497" s="65"/>
      <c r="N497" s="65"/>
      <c r="O497" s="65"/>
      <c r="P497" s="65"/>
    </row>
    <row r="498" spans="1:16" s="66" customFormat="1" ht="13.5" customHeight="1" x14ac:dyDescent="0.2">
      <c r="B498" s="65"/>
      <c r="C498" s="70" t="s">
        <v>107</v>
      </c>
      <c r="D498" s="65" t="s">
        <v>129</v>
      </c>
      <c r="E498" s="65"/>
      <c r="F498" s="65"/>
      <c r="G498" s="65"/>
      <c r="H498" s="65"/>
      <c r="I498" s="65"/>
      <c r="J498" s="65"/>
      <c r="K498" s="65"/>
      <c r="L498" s="65"/>
      <c r="M498" s="65"/>
      <c r="N498" s="65"/>
      <c r="O498" s="65"/>
      <c r="P498" s="65"/>
    </row>
    <row r="499" spans="1:16" s="66" customFormat="1" ht="13.5" customHeight="1" x14ac:dyDescent="0.2">
      <c r="B499" s="65"/>
      <c r="C499" s="70" t="s">
        <v>109</v>
      </c>
      <c r="D499" s="65" t="s">
        <v>130</v>
      </c>
      <c r="E499" s="65"/>
      <c r="F499" s="65"/>
      <c r="G499" s="65"/>
      <c r="H499" s="65"/>
      <c r="I499" s="65"/>
      <c r="J499" s="65"/>
      <c r="K499" s="65"/>
      <c r="L499" s="65"/>
      <c r="M499" s="65"/>
      <c r="N499" s="65"/>
      <c r="O499" s="65"/>
      <c r="P499" s="65"/>
    </row>
    <row r="500" spans="1:16" s="66" customFormat="1" ht="13.5" customHeight="1" x14ac:dyDescent="0.2">
      <c r="B500" s="65"/>
      <c r="C500" s="70" t="s">
        <v>131</v>
      </c>
      <c r="D500" s="350" t="s">
        <v>132</v>
      </c>
      <c r="E500" s="350"/>
      <c r="F500" s="350"/>
      <c r="G500" s="350"/>
      <c r="H500" s="350"/>
      <c r="I500" s="350"/>
      <c r="J500" s="350"/>
      <c r="K500" s="350"/>
      <c r="L500" s="350"/>
      <c r="M500" s="350"/>
      <c r="N500" s="350"/>
      <c r="O500" s="350"/>
      <c r="P500" s="350"/>
    </row>
    <row r="501" spans="1:16" s="66" customFormat="1" ht="11.25" x14ac:dyDescent="0.2">
      <c r="B501" s="65"/>
      <c r="C501" s="70"/>
      <c r="D501" s="350"/>
      <c r="E501" s="350"/>
      <c r="F501" s="350"/>
      <c r="G501" s="350"/>
      <c r="H501" s="350"/>
      <c r="I501" s="350"/>
      <c r="J501" s="350"/>
      <c r="K501" s="350"/>
      <c r="L501" s="350"/>
      <c r="M501" s="350"/>
      <c r="N501" s="350"/>
      <c r="O501" s="350"/>
      <c r="P501" s="350"/>
    </row>
    <row r="502" spans="1:16" s="66" customFormat="1" ht="14.25" customHeight="1" x14ac:dyDescent="0.2">
      <c r="B502" s="65"/>
      <c r="C502" s="70" t="s">
        <v>113</v>
      </c>
      <c r="D502" s="65" t="s">
        <v>133</v>
      </c>
      <c r="E502" s="65"/>
      <c r="F502" s="65"/>
      <c r="G502" s="65"/>
      <c r="H502" s="65"/>
      <c r="I502" s="65"/>
      <c r="J502" s="65"/>
      <c r="K502" s="65"/>
      <c r="L502" s="65"/>
      <c r="M502" s="65"/>
      <c r="N502" s="65"/>
      <c r="O502" s="65"/>
      <c r="P502" s="65"/>
    </row>
    <row r="503" spans="1:16" s="66" customFormat="1" ht="14.25" customHeight="1" x14ac:dyDescent="0.2">
      <c r="B503" s="65"/>
      <c r="C503" s="70" t="s">
        <v>115</v>
      </c>
      <c r="D503" s="65" t="s">
        <v>134</v>
      </c>
      <c r="E503" s="65"/>
      <c r="F503" s="65"/>
      <c r="G503" s="65"/>
      <c r="H503" s="65"/>
      <c r="I503" s="65"/>
      <c r="J503" s="65"/>
      <c r="K503" s="65"/>
      <c r="L503" s="65"/>
      <c r="M503" s="65"/>
      <c r="N503" s="65"/>
      <c r="O503" s="65"/>
      <c r="P503" s="65"/>
    </row>
    <row r="504" spans="1:16" s="66" customFormat="1" ht="14.25" customHeight="1" x14ac:dyDescent="0.2">
      <c r="B504" s="65"/>
      <c r="C504" s="70" t="s">
        <v>135</v>
      </c>
      <c r="D504" s="350" t="s">
        <v>136</v>
      </c>
      <c r="E504" s="350"/>
      <c r="F504" s="350"/>
      <c r="G504" s="350"/>
      <c r="H504" s="350"/>
      <c r="I504" s="350"/>
      <c r="J504" s="350"/>
      <c r="K504" s="350"/>
      <c r="L504" s="350"/>
      <c r="M504" s="350"/>
      <c r="N504" s="350"/>
      <c r="O504" s="350"/>
      <c r="P504" s="350"/>
    </row>
    <row r="505" spans="1:16" x14ac:dyDescent="0.2">
      <c r="A505" s="66"/>
      <c r="B505" s="65"/>
      <c r="C505" s="70"/>
      <c r="D505" s="350"/>
      <c r="E505" s="350"/>
      <c r="F505" s="350"/>
      <c r="G505" s="350"/>
      <c r="H505" s="350"/>
      <c r="I505" s="350"/>
      <c r="J505" s="350"/>
      <c r="K505" s="350"/>
      <c r="L505" s="350"/>
      <c r="M505" s="350"/>
      <c r="N505" s="350"/>
      <c r="O505" s="350"/>
      <c r="P505" s="350"/>
    </row>
    <row r="506" spans="1:16" ht="17.25" customHeight="1" x14ac:dyDescent="0.2">
      <c r="A506" s="66"/>
      <c r="B506" s="65"/>
      <c r="C506" s="70" t="s">
        <v>137</v>
      </c>
      <c r="D506" s="65" t="s">
        <v>138</v>
      </c>
      <c r="E506" s="65"/>
      <c r="F506" s="65"/>
      <c r="G506" s="65"/>
      <c r="H506" s="65"/>
      <c r="I506" s="65"/>
      <c r="J506" s="65"/>
      <c r="K506" s="65"/>
      <c r="L506" s="65"/>
      <c r="M506" s="65"/>
      <c r="N506" s="65"/>
      <c r="O506" s="65"/>
      <c r="P506" s="65"/>
    </row>
    <row r="507" spans="1:16" s="66" customFormat="1" ht="11.25" x14ac:dyDescent="0.2">
      <c r="B507" s="65"/>
      <c r="C507" s="70" t="s">
        <v>139</v>
      </c>
      <c r="D507" s="65" t="s">
        <v>140</v>
      </c>
      <c r="E507" s="65"/>
      <c r="F507" s="65"/>
      <c r="G507" s="65"/>
      <c r="H507" s="65"/>
      <c r="I507" s="65"/>
      <c r="J507" s="65"/>
      <c r="K507" s="65"/>
      <c r="L507" s="65"/>
      <c r="M507" s="65"/>
      <c r="N507" s="65"/>
      <c r="O507" s="65"/>
      <c r="P507" s="65"/>
    </row>
    <row r="508" spans="1:16" s="66" customFormat="1" x14ac:dyDescent="0.2">
      <c r="A508" s="64"/>
      <c r="B508" s="68"/>
      <c r="C508" s="67"/>
      <c r="D508" s="64"/>
      <c r="E508" s="64"/>
      <c r="F508" s="64"/>
      <c r="G508" s="64"/>
      <c r="H508" s="64"/>
      <c r="I508" s="64"/>
      <c r="J508" s="64"/>
      <c r="K508" s="64"/>
      <c r="L508" s="64"/>
      <c r="M508" s="64"/>
      <c r="N508" s="64"/>
      <c r="O508" s="64"/>
      <c r="P508" s="64"/>
    </row>
    <row r="509" spans="1:16" x14ac:dyDescent="0.2">
      <c r="B509" s="68" t="s">
        <v>141</v>
      </c>
      <c r="C509" s="67" t="s">
        <v>142</v>
      </c>
    </row>
    <row r="510" spans="1:16" s="66" customFormat="1" x14ac:dyDescent="0.2">
      <c r="A510" s="64"/>
      <c r="B510" s="68"/>
      <c r="C510" s="67"/>
      <c r="D510" s="64"/>
      <c r="E510" s="64"/>
      <c r="F510" s="64"/>
      <c r="G510" s="64"/>
      <c r="H510" s="64"/>
      <c r="I510" s="64"/>
      <c r="J510" s="64"/>
      <c r="K510" s="64"/>
      <c r="L510" s="64"/>
      <c r="M510" s="64"/>
      <c r="N510" s="64"/>
      <c r="O510" s="64"/>
      <c r="P510" s="64"/>
    </row>
    <row r="511" spans="1:16" s="66" customFormat="1" ht="11.25" x14ac:dyDescent="0.2">
      <c r="B511" s="70" t="s">
        <v>40</v>
      </c>
      <c r="C511" s="65"/>
      <c r="D511" s="65"/>
      <c r="E511" s="65"/>
      <c r="F511" s="65"/>
      <c r="G511" s="65"/>
      <c r="H511" s="65"/>
      <c r="I511" s="65"/>
      <c r="J511" s="65"/>
      <c r="K511" s="65"/>
      <c r="L511" s="65"/>
      <c r="M511" s="65"/>
      <c r="N511" s="65"/>
      <c r="O511" s="65"/>
      <c r="P511" s="65"/>
    </row>
    <row r="512" spans="1:16" s="66" customFormat="1" x14ac:dyDescent="0.2">
      <c r="A512" s="64"/>
      <c r="B512" s="71"/>
      <c r="C512" s="64"/>
      <c r="D512" s="64"/>
      <c r="E512" s="64"/>
      <c r="F512" s="64"/>
      <c r="G512" s="64"/>
      <c r="H512" s="64"/>
      <c r="I512" s="64"/>
      <c r="J512" s="64"/>
      <c r="K512" s="64"/>
      <c r="L512" s="64"/>
      <c r="M512" s="64"/>
      <c r="N512" s="64"/>
      <c r="O512" s="64"/>
      <c r="P512" s="64"/>
    </row>
    <row r="513" spans="1:16" s="66" customFormat="1" ht="11.25" x14ac:dyDescent="0.2">
      <c r="B513" s="65"/>
      <c r="C513" s="70" t="s">
        <v>11</v>
      </c>
      <c r="D513" s="65" t="s">
        <v>143</v>
      </c>
      <c r="E513" s="65"/>
      <c r="F513" s="65"/>
      <c r="G513" s="65"/>
      <c r="H513" s="65"/>
      <c r="I513" s="65"/>
      <c r="J513" s="65"/>
      <c r="K513" s="65"/>
      <c r="L513" s="65"/>
      <c r="M513" s="65"/>
      <c r="N513" s="65"/>
      <c r="O513" s="65"/>
      <c r="P513" s="65"/>
    </row>
    <row r="514" spans="1:16" s="66" customFormat="1" ht="11.25" x14ac:dyDescent="0.2">
      <c r="B514" s="65"/>
      <c r="C514" s="70" t="s">
        <v>101</v>
      </c>
      <c r="D514" s="65" t="s">
        <v>144</v>
      </c>
      <c r="E514" s="65"/>
      <c r="F514" s="65"/>
      <c r="G514" s="65"/>
      <c r="H514" s="65"/>
      <c r="I514" s="65"/>
      <c r="J514" s="65"/>
      <c r="K514" s="65"/>
      <c r="L514" s="65"/>
      <c r="M514" s="65"/>
      <c r="N514" s="65"/>
      <c r="O514" s="65"/>
      <c r="P514" s="65"/>
    </row>
    <row r="515" spans="1:16" s="66" customFormat="1" ht="11.25" x14ac:dyDescent="0.2">
      <c r="B515" s="65"/>
      <c r="C515" s="70" t="s">
        <v>107</v>
      </c>
      <c r="D515" s="65" t="s">
        <v>145</v>
      </c>
      <c r="E515" s="65"/>
      <c r="F515" s="65"/>
      <c r="G515" s="65"/>
      <c r="H515" s="65"/>
      <c r="I515" s="65"/>
      <c r="J515" s="65"/>
      <c r="K515" s="65"/>
      <c r="L515" s="65"/>
      <c r="M515" s="65"/>
      <c r="N515" s="65"/>
      <c r="O515" s="65"/>
      <c r="P515" s="65"/>
    </row>
    <row r="516" spans="1:16" s="66" customFormat="1" ht="11.25" x14ac:dyDescent="0.2">
      <c r="B516" s="65"/>
      <c r="C516" s="70" t="s">
        <v>109</v>
      </c>
      <c r="D516" s="65" t="s">
        <v>146</v>
      </c>
      <c r="E516" s="65"/>
      <c r="F516" s="65"/>
      <c r="G516" s="65"/>
      <c r="H516" s="65"/>
      <c r="I516" s="65"/>
      <c r="J516" s="65"/>
      <c r="K516" s="65"/>
      <c r="L516" s="65"/>
      <c r="M516" s="65"/>
      <c r="N516" s="65"/>
      <c r="O516" s="65"/>
      <c r="P516" s="65"/>
    </row>
    <row r="517" spans="1:16" s="66" customFormat="1" ht="11.25" x14ac:dyDescent="0.2">
      <c r="B517" s="65"/>
      <c r="C517" s="70" t="s">
        <v>111</v>
      </c>
      <c r="D517" s="65" t="s">
        <v>147</v>
      </c>
      <c r="E517" s="65"/>
      <c r="F517" s="65"/>
      <c r="G517" s="65"/>
      <c r="H517" s="65"/>
      <c r="I517" s="65"/>
      <c r="J517" s="65"/>
      <c r="K517" s="65"/>
      <c r="L517" s="65"/>
      <c r="M517" s="65"/>
      <c r="N517" s="65"/>
      <c r="O517" s="65"/>
      <c r="P517" s="65"/>
    </row>
    <row r="518" spans="1:16" x14ac:dyDescent="0.2">
      <c r="A518" s="66"/>
      <c r="B518" s="70" t="s">
        <v>43</v>
      </c>
      <c r="C518" s="65"/>
      <c r="D518" s="65"/>
      <c r="E518" s="65"/>
      <c r="F518" s="65"/>
      <c r="G518" s="65"/>
      <c r="H518" s="65"/>
      <c r="I518" s="65"/>
      <c r="J518" s="65"/>
      <c r="K518" s="65"/>
      <c r="L518" s="65"/>
      <c r="M518" s="65"/>
      <c r="N518" s="65"/>
      <c r="O518" s="65"/>
      <c r="P518" s="65"/>
    </row>
    <row r="519" spans="1:16" x14ac:dyDescent="0.2">
      <c r="A519" s="66"/>
      <c r="B519" s="65" t="s">
        <v>230</v>
      </c>
      <c r="C519" s="65"/>
      <c r="D519" s="65"/>
      <c r="E519" s="65"/>
      <c r="F519" s="65"/>
      <c r="G519" s="65"/>
      <c r="H519" s="65"/>
      <c r="I519" s="65"/>
      <c r="J519" s="65"/>
      <c r="K519" s="65"/>
      <c r="L519" s="65"/>
      <c r="M519" s="65"/>
      <c r="N519" s="65"/>
      <c r="O519" s="65"/>
      <c r="P519" s="65"/>
    </row>
    <row r="520" spans="1:16" s="66" customFormat="1" x14ac:dyDescent="0.2">
      <c r="B520" s="64"/>
      <c r="C520" s="64"/>
      <c r="D520" s="64"/>
      <c r="E520" s="64"/>
      <c r="F520" s="64"/>
      <c r="G520" s="64"/>
      <c r="H520" s="64"/>
      <c r="I520" s="64"/>
      <c r="J520" s="64"/>
      <c r="K520" s="64"/>
      <c r="L520" s="64"/>
      <c r="M520" s="64"/>
      <c r="N520" s="64"/>
      <c r="O520" s="64"/>
      <c r="P520" s="64"/>
    </row>
    <row r="521" spans="1:16" s="66" customFormat="1" x14ac:dyDescent="0.2">
      <c r="A521" s="64"/>
      <c r="B521" s="68" t="s">
        <v>148</v>
      </c>
      <c r="C521" s="67" t="s">
        <v>149</v>
      </c>
      <c r="D521" s="64"/>
      <c r="E521" s="64"/>
      <c r="F521" s="64"/>
      <c r="G521" s="64"/>
      <c r="H521" s="64"/>
      <c r="I521" s="64"/>
      <c r="J521" s="64"/>
      <c r="K521" s="64"/>
      <c r="L521" s="64"/>
      <c r="M521" s="64"/>
      <c r="N521" s="64"/>
      <c r="O521" s="64"/>
      <c r="P521" s="64"/>
    </row>
    <row r="522" spans="1:16" s="66" customFormat="1" x14ac:dyDescent="0.2">
      <c r="A522" s="64"/>
      <c r="B522" s="68"/>
      <c r="C522" s="67"/>
      <c r="D522" s="64"/>
      <c r="E522" s="64"/>
      <c r="F522" s="64"/>
      <c r="G522" s="64"/>
      <c r="H522" s="64"/>
      <c r="I522" s="64"/>
      <c r="J522" s="64"/>
      <c r="K522" s="64"/>
      <c r="L522" s="64"/>
      <c r="M522" s="64"/>
      <c r="N522" s="64"/>
      <c r="O522" s="64"/>
      <c r="P522" s="64"/>
    </row>
    <row r="523" spans="1:16" s="66" customFormat="1" ht="11.25" x14ac:dyDescent="0.2">
      <c r="B523" s="70" t="s">
        <v>44</v>
      </c>
      <c r="C523" s="65"/>
      <c r="D523" s="65"/>
      <c r="E523" s="65"/>
      <c r="F523" s="65"/>
      <c r="G523" s="65"/>
      <c r="H523" s="65"/>
      <c r="I523" s="65"/>
      <c r="J523" s="65"/>
      <c r="K523" s="65"/>
      <c r="L523" s="65"/>
      <c r="M523" s="65"/>
      <c r="N523" s="65"/>
      <c r="O523" s="65"/>
      <c r="P523" s="65"/>
    </row>
    <row r="524" spans="1:16" s="66" customFormat="1" ht="11.25" x14ac:dyDescent="0.2">
      <c r="B524" s="65"/>
      <c r="C524" s="70" t="s">
        <v>11</v>
      </c>
      <c r="D524" s="65" t="s">
        <v>150</v>
      </c>
      <c r="E524" s="65"/>
      <c r="F524" s="65"/>
      <c r="G524" s="65"/>
      <c r="H524" s="65"/>
      <c r="I524" s="65"/>
      <c r="J524" s="65"/>
      <c r="K524" s="65"/>
      <c r="L524" s="65"/>
      <c r="M524" s="65"/>
      <c r="N524" s="65"/>
      <c r="O524" s="65"/>
      <c r="P524" s="65"/>
    </row>
    <row r="525" spans="1:16" s="66" customFormat="1" ht="11.25" x14ac:dyDescent="0.2">
      <c r="B525" s="65"/>
      <c r="C525" s="70" t="s">
        <v>101</v>
      </c>
      <c r="D525" s="65" t="s">
        <v>151</v>
      </c>
      <c r="E525" s="65"/>
      <c r="F525" s="65"/>
      <c r="G525" s="65"/>
      <c r="H525" s="65"/>
      <c r="I525" s="65"/>
      <c r="J525" s="65"/>
      <c r="K525" s="65"/>
      <c r="L525" s="65"/>
      <c r="M525" s="65"/>
      <c r="N525" s="65"/>
      <c r="O525" s="65"/>
      <c r="P525" s="65"/>
    </row>
    <row r="526" spans="1:16" s="66" customFormat="1" ht="11.25" x14ac:dyDescent="0.2">
      <c r="B526" s="65"/>
      <c r="C526" s="70" t="s">
        <v>107</v>
      </c>
      <c r="D526" s="65" t="s">
        <v>152</v>
      </c>
      <c r="E526" s="65"/>
      <c r="F526" s="65"/>
      <c r="G526" s="65"/>
      <c r="H526" s="65"/>
      <c r="I526" s="65"/>
      <c r="J526" s="65"/>
      <c r="K526" s="65"/>
      <c r="L526" s="65"/>
      <c r="M526" s="65"/>
      <c r="N526" s="65"/>
      <c r="O526" s="65"/>
      <c r="P526" s="65"/>
    </row>
    <row r="527" spans="1:16" s="66" customFormat="1" ht="11.25" x14ac:dyDescent="0.2">
      <c r="B527" s="65"/>
      <c r="C527" s="70" t="s">
        <v>109</v>
      </c>
      <c r="D527" s="65" t="s">
        <v>153</v>
      </c>
      <c r="E527" s="65"/>
      <c r="F527" s="65"/>
      <c r="G527" s="65"/>
      <c r="H527" s="65"/>
      <c r="I527" s="65"/>
      <c r="J527" s="65"/>
      <c r="K527" s="65"/>
      <c r="L527" s="65"/>
      <c r="M527" s="65"/>
      <c r="N527" s="65"/>
      <c r="O527" s="65"/>
      <c r="P527" s="65"/>
    </row>
    <row r="528" spans="1:16" s="66" customFormat="1" ht="11.25" x14ac:dyDescent="0.2">
      <c r="B528" s="65"/>
      <c r="C528" s="70" t="s">
        <v>111</v>
      </c>
      <c r="D528" s="65" t="s">
        <v>154</v>
      </c>
      <c r="E528" s="65"/>
      <c r="F528" s="65"/>
      <c r="G528" s="65"/>
      <c r="H528" s="65"/>
      <c r="I528" s="65"/>
      <c r="J528" s="65"/>
      <c r="K528" s="65"/>
      <c r="L528" s="65"/>
      <c r="M528" s="65"/>
      <c r="N528" s="65"/>
      <c r="O528" s="65"/>
      <c r="P528" s="65"/>
    </row>
    <row r="529" spans="1:16" s="66" customFormat="1" ht="11.25" customHeight="1" x14ac:dyDescent="0.2">
      <c r="B529" s="65"/>
      <c r="C529" s="70" t="s">
        <v>155</v>
      </c>
      <c r="D529" s="350" t="s">
        <v>156</v>
      </c>
      <c r="E529" s="350"/>
      <c r="F529" s="350"/>
      <c r="G529" s="350"/>
      <c r="H529" s="350"/>
      <c r="I529" s="350"/>
      <c r="J529" s="350"/>
      <c r="K529" s="350"/>
      <c r="L529" s="350"/>
      <c r="M529" s="350"/>
      <c r="N529" s="350"/>
      <c r="O529" s="350"/>
      <c r="P529" s="350"/>
    </row>
    <row r="530" spans="1:16" s="66" customFormat="1" ht="11.25" x14ac:dyDescent="0.2">
      <c r="B530" s="65"/>
      <c r="C530" s="70"/>
      <c r="D530" s="350"/>
      <c r="E530" s="350"/>
      <c r="F530" s="350"/>
      <c r="G530" s="350"/>
      <c r="H530" s="350"/>
      <c r="I530" s="350"/>
      <c r="J530" s="350"/>
      <c r="K530" s="350"/>
      <c r="L530" s="350"/>
      <c r="M530" s="350"/>
      <c r="N530" s="350"/>
      <c r="O530" s="350"/>
      <c r="P530" s="350"/>
    </row>
    <row r="531" spans="1:16" s="66" customFormat="1" ht="11.25" x14ac:dyDescent="0.2">
      <c r="B531" s="65"/>
      <c r="C531" s="70" t="s">
        <v>115</v>
      </c>
      <c r="D531" s="65" t="s">
        <v>157</v>
      </c>
      <c r="E531" s="65"/>
      <c r="F531" s="65"/>
      <c r="G531" s="65"/>
      <c r="H531" s="65"/>
      <c r="I531" s="65"/>
      <c r="J531" s="65"/>
      <c r="K531" s="65"/>
      <c r="L531" s="65"/>
      <c r="M531" s="65"/>
      <c r="N531" s="65"/>
      <c r="O531" s="65"/>
      <c r="P531" s="65"/>
    </row>
    <row r="532" spans="1:16" s="66" customFormat="1" ht="11.25" x14ac:dyDescent="0.2">
      <c r="B532" s="65"/>
      <c r="C532" s="70" t="s">
        <v>135</v>
      </c>
      <c r="D532" s="65" t="s">
        <v>158</v>
      </c>
      <c r="E532" s="65"/>
      <c r="F532" s="65"/>
      <c r="G532" s="65"/>
      <c r="H532" s="65"/>
      <c r="I532" s="65"/>
      <c r="J532" s="65"/>
      <c r="K532" s="65"/>
      <c r="L532" s="65"/>
      <c r="M532" s="65"/>
      <c r="N532" s="65"/>
      <c r="O532" s="65"/>
      <c r="P532" s="65"/>
    </row>
    <row r="533" spans="1:16" s="66" customFormat="1" ht="11.25" x14ac:dyDescent="0.2">
      <c r="B533" s="65" t="s">
        <v>231</v>
      </c>
      <c r="C533" s="65"/>
      <c r="D533" s="65"/>
      <c r="E533" s="65"/>
      <c r="F533" s="65"/>
      <c r="G533" s="65"/>
      <c r="H533" s="65"/>
      <c r="I533" s="65"/>
      <c r="J533" s="65"/>
      <c r="K533" s="65"/>
      <c r="L533" s="65"/>
      <c r="M533" s="65"/>
      <c r="N533" s="65"/>
      <c r="O533" s="65"/>
      <c r="P533" s="65"/>
    </row>
    <row r="534" spans="1:16" s="66" customFormat="1" ht="11.25" x14ac:dyDescent="0.2">
      <c r="B534" s="65"/>
      <c r="C534" s="70" t="s">
        <v>11</v>
      </c>
      <c r="D534" s="65" t="s">
        <v>159</v>
      </c>
      <c r="E534" s="65"/>
      <c r="F534" s="65"/>
      <c r="G534" s="65"/>
      <c r="H534" s="65"/>
      <c r="I534" s="65"/>
      <c r="J534" s="65"/>
      <c r="K534" s="65"/>
      <c r="L534" s="65"/>
      <c r="M534" s="65"/>
      <c r="N534" s="65"/>
      <c r="O534" s="65"/>
      <c r="P534" s="65"/>
    </row>
    <row r="535" spans="1:16" s="66" customFormat="1" ht="11.25" x14ac:dyDescent="0.2">
      <c r="B535" s="65"/>
      <c r="C535" s="70" t="s">
        <v>101</v>
      </c>
      <c r="D535" s="65" t="s">
        <v>160</v>
      </c>
      <c r="E535" s="65"/>
      <c r="F535" s="65"/>
      <c r="G535" s="65"/>
      <c r="H535" s="65"/>
      <c r="I535" s="65"/>
      <c r="J535" s="65"/>
      <c r="K535" s="65"/>
      <c r="L535" s="65"/>
      <c r="M535" s="65"/>
      <c r="N535" s="65"/>
      <c r="O535" s="65"/>
      <c r="P535" s="65"/>
    </row>
    <row r="536" spans="1:16" s="66" customFormat="1" ht="11.25" x14ac:dyDescent="0.2">
      <c r="B536" s="65"/>
      <c r="C536" s="70" t="s">
        <v>107</v>
      </c>
      <c r="D536" s="65" t="s">
        <v>161</v>
      </c>
      <c r="E536" s="65"/>
      <c r="F536" s="65"/>
      <c r="G536" s="65"/>
      <c r="H536" s="65"/>
      <c r="I536" s="65"/>
      <c r="J536" s="65"/>
      <c r="K536" s="65"/>
      <c r="L536" s="65"/>
      <c r="M536" s="65"/>
      <c r="N536" s="65"/>
      <c r="O536" s="65"/>
      <c r="P536" s="65"/>
    </row>
    <row r="537" spans="1:16" x14ac:dyDescent="0.2">
      <c r="A537" s="66"/>
      <c r="B537" s="65"/>
      <c r="C537" s="70" t="s">
        <v>109</v>
      </c>
      <c r="D537" s="65" t="s">
        <v>162</v>
      </c>
      <c r="E537" s="65"/>
      <c r="F537" s="65"/>
      <c r="G537" s="65"/>
      <c r="H537" s="65"/>
      <c r="I537" s="65"/>
      <c r="J537" s="65"/>
      <c r="K537" s="65"/>
      <c r="L537" s="65"/>
      <c r="M537" s="65"/>
      <c r="N537" s="65"/>
      <c r="O537" s="65"/>
      <c r="P537" s="65"/>
    </row>
    <row r="538" spans="1:16" x14ac:dyDescent="0.2">
      <c r="A538" s="66"/>
      <c r="B538" s="65"/>
      <c r="C538" s="70" t="s">
        <v>111</v>
      </c>
      <c r="D538" s="65" t="s">
        <v>163</v>
      </c>
      <c r="E538" s="65"/>
      <c r="F538" s="65"/>
      <c r="G538" s="65"/>
      <c r="H538" s="65"/>
      <c r="I538" s="65"/>
      <c r="J538" s="65"/>
      <c r="K538" s="65"/>
      <c r="L538" s="65"/>
      <c r="M538" s="65"/>
      <c r="N538" s="65"/>
      <c r="O538" s="65"/>
      <c r="P538" s="65"/>
    </row>
    <row r="539" spans="1:16" s="66" customFormat="1" x14ac:dyDescent="0.2">
      <c r="B539" s="64"/>
      <c r="C539" s="64"/>
      <c r="D539" s="64"/>
      <c r="E539" s="64"/>
      <c r="F539" s="64"/>
      <c r="G539" s="64"/>
      <c r="H539" s="64"/>
      <c r="I539" s="64"/>
      <c r="J539" s="64"/>
      <c r="K539" s="64"/>
      <c r="L539" s="64"/>
      <c r="M539" s="64"/>
      <c r="N539" s="64"/>
      <c r="O539" s="64"/>
      <c r="P539" s="64"/>
    </row>
    <row r="540" spans="1:16" s="66" customFormat="1" x14ac:dyDescent="0.2">
      <c r="A540" s="64"/>
      <c r="B540" s="68" t="s">
        <v>164</v>
      </c>
      <c r="C540" s="67" t="s">
        <v>165</v>
      </c>
      <c r="D540" s="64"/>
      <c r="E540" s="64"/>
      <c r="F540" s="64"/>
      <c r="G540" s="64"/>
      <c r="H540" s="64"/>
      <c r="I540" s="64"/>
      <c r="J540" s="64"/>
      <c r="K540" s="64"/>
      <c r="L540" s="64"/>
      <c r="M540" s="64"/>
      <c r="N540" s="64"/>
      <c r="O540" s="64"/>
      <c r="P540" s="64"/>
    </row>
    <row r="541" spans="1:16" s="66" customFormat="1" x14ac:dyDescent="0.2">
      <c r="A541" s="64"/>
      <c r="B541" s="68"/>
      <c r="C541" s="67"/>
      <c r="D541" s="64"/>
      <c r="E541" s="64"/>
      <c r="F541" s="64"/>
      <c r="G541" s="64"/>
      <c r="H541" s="64"/>
      <c r="I541" s="64"/>
      <c r="J541" s="64"/>
      <c r="K541" s="64"/>
      <c r="L541" s="64"/>
      <c r="M541" s="64"/>
      <c r="N541" s="64"/>
      <c r="O541" s="64"/>
      <c r="P541" s="64"/>
    </row>
    <row r="542" spans="1:16" s="66" customFormat="1" ht="11.25" x14ac:dyDescent="0.2">
      <c r="B542" s="69" t="s">
        <v>45</v>
      </c>
      <c r="C542" s="65"/>
      <c r="D542" s="65"/>
      <c r="E542" s="65"/>
      <c r="F542" s="65"/>
      <c r="G542" s="65"/>
      <c r="H542" s="65"/>
      <c r="I542" s="65"/>
      <c r="J542" s="65"/>
      <c r="K542" s="65"/>
      <c r="L542" s="65"/>
      <c r="M542" s="65"/>
      <c r="N542" s="65"/>
      <c r="O542" s="65"/>
      <c r="P542" s="65"/>
    </row>
    <row r="543" spans="1:16" ht="17.25" customHeight="1" x14ac:dyDescent="0.2">
      <c r="A543" s="66"/>
      <c r="B543" s="65"/>
      <c r="C543" s="69" t="s">
        <v>11</v>
      </c>
      <c r="D543" s="65" t="s">
        <v>182</v>
      </c>
      <c r="E543" s="65"/>
      <c r="F543" s="65"/>
      <c r="G543" s="65"/>
      <c r="H543" s="65"/>
      <c r="I543" s="65"/>
      <c r="J543" s="65"/>
      <c r="K543" s="65"/>
      <c r="L543" s="65"/>
      <c r="M543" s="65"/>
      <c r="N543" s="65"/>
      <c r="O543" s="65"/>
      <c r="P543" s="65"/>
    </row>
    <row r="544" spans="1:16" ht="17.25" customHeight="1" x14ac:dyDescent="0.2">
      <c r="A544" s="66"/>
      <c r="B544" s="65"/>
      <c r="C544" s="69" t="s">
        <v>101</v>
      </c>
      <c r="D544" s="65" t="s">
        <v>183</v>
      </c>
      <c r="E544" s="65"/>
      <c r="F544" s="65"/>
      <c r="G544" s="65"/>
      <c r="H544" s="65"/>
      <c r="I544" s="65"/>
      <c r="J544" s="65"/>
      <c r="K544" s="65"/>
      <c r="L544" s="65"/>
      <c r="M544" s="65"/>
      <c r="N544" s="65"/>
      <c r="O544" s="65"/>
      <c r="P544" s="65"/>
    </row>
    <row r="545" spans="1:16" s="66" customFormat="1" ht="11.25" x14ac:dyDescent="0.2"/>
    <row r="546" spans="1:16" s="66" customFormat="1" x14ac:dyDescent="0.2">
      <c r="A546" s="64"/>
      <c r="B546" s="68" t="s">
        <v>166</v>
      </c>
      <c r="C546" s="67" t="s">
        <v>167</v>
      </c>
      <c r="D546" s="64"/>
      <c r="E546" s="64"/>
      <c r="F546" s="64"/>
      <c r="G546" s="64"/>
      <c r="H546" s="64"/>
      <c r="I546" s="64"/>
      <c r="J546" s="64"/>
      <c r="K546" s="64"/>
      <c r="L546" s="64"/>
      <c r="M546" s="64"/>
      <c r="N546" s="64"/>
      <c r="O546" s="64"/>
      <c r="P546" s="64"/>
    </row>
    <row r="547" spans="1:16" ht="12" customHeight="1" x14ac:dyDescent="0.2">
      <c r="A547" s="66"/>
      <c r="B547" s="65"/>
      <c r="C547" s="69" t="s">
        <v>11</v>
      </c>
      <c r="D547" s="350" t="s">
        <v>184</v>
      </c>
      <c r="E547" s="350"/>
      <c r="F547" s="350"/>
      <c r="G547" s="350"/>
      <c r="H547" s="350"/>
      <c r="I547" s="350"/>
      <c r="J547" s="350"/>
      <c r="K547" s="350"/>
      <c r="L547" s="350"/>
      <c r="M547" s="350"/>
      <c r="N547" s="350"/>
      <c r="O547" s="350"/>
      <c r="P547" s="350"/>
    </row>
    <row r="548" spans="1:16" x14ac:dyDescent="0.2">
      <c r="A548" s="66"/>
      <c r="B548" s="65"/>
      <c r="C548" s="69" t="s">
        <v>101</v>
      </c>
      <c r="D548" s="65" t="s">
        <v>185</v>
      </c>
      <c r="E548" s="65"/>
      <c r="F548" s="65"/>
      <c r="G548" s="65"/>
      <c r="H548" s="65"/>
      <c r="I548" s="65"/>
      <c r="J548" s="65"/>
      <c r="K548" s="65"/>
      <c r="L548" s="65"/>
      <c r="M548" s="65"/>
      <c r="N548" s="65"/>
      <c r="O548" s="65"/>
      <c r="P548" s="65"/>
    </row>
    <row r="549" spans="1:16" s="66" customFormat="1" x14ac:dyDescent="0.2">
      <c r="A549" s="64"/>
      <c r="B549" s="68" t="s">
        <v>168</v>
      </c>
      <c r="C549" s="67" t="s">
        <v>169</v>
      </c>
      <c r="D549" s="64"/>
      <c r="E549" s="64"/>
      <c r="F549" s="64"/>
      <c r="G549" s="64"/>
      <c r="H549" s="64"/>
      <c r="I549" s="64"/>
      <c r="J549" s="64"/>
      <c r="K549" s="64"/>
      <c r="L549" s="64"/>
      <c r="M549" s="64"/>
      <c r="N549" s="64"/>
      <c r="O549" s="64"/>
      <c r="P549" s="64"/>
    </row>
    <row r="550" spans="1:16" s="66" customFormat="1" ht="12" customHeight="1" x14ac:dyDescent="0.2">
      <c r="B550" s="65"/>
      <c r="C550" s="69" t="s">
        <v>11</v>
      </c>
      <c r="D550" s="350" t="s">
        <v>186</v>
      </c>
      <c r="E550" s="350"/>
      <c r="F550" s="350"/>
      <c r="G550" s="350"/>
      <c r="H550" s="350"/>
      <c r="I550" s="350"/>
      <c r="J550" s="350"/>
      <c r="K550" s="350"/>
      <c r="L550" s="350"/>
      <c r="M550" s="350"/>
      <c r="N550" s="350"/>
      <c r="O550" s="350"/>
      <c r="P550" s="350"/>
    </row>
    <row r="551" spans="1:16" ht="12" customHeight="1" x14ac:dyDescent="0.2">
      <c r="A551" s="66"/>
      <c r="B551" s="65"/>
      <c r="C551" s="69" t="s">
        <v>101</v>
      </c>
      <c r="D551" s="350" t="s">
        <v>187</v>
      </c>
      <c r="E551" s="350"/>
      <c r="F551" s="350"/>
      <c r="G551" s="350"/>
      <c r="H551" s="350"/>
      <c r="I551" s="350"/>
      <c r="J551" s="350"/>
      <c r="K551" s="350"/>
      <c r="L551" s="350"/>
      <c r="M551" s="350"/>
      <c r="N551" s="350"/>
      <c r="O551" s="350"/>
      <c r="P551" s="350"/>
    </row>
    <row r="552" spans="1:16" x14ac:dyDescent="0.2">
      <c r="A552" s="66"/>
      <c r="B552" s="65"/>
      <c r="C552" s="69"/>
      <c r="D552" s="350"/>
      <c r="E552" s="350"/>
      <c r="F552" s="350"/>
      <c r="G552" s="350"/>
      <c r="H552" s="350"/>
      <c r="I552" s="350"/>
      <c r="J552" s="350"/>
      <c r="K552" s="350"/>
      <c r="L552" s="350"/>
      <c r="M552" s="350"/>
      <c r="N552" s="350"/>
      <c r="O552" s="350"/>
      <c r="P552" s="350"/>
    </row>
    <row r="553" spans="1:16" s="66" customFormat="1" x14ac:dyDescent="0.2">
      <c r="A553" s="64"/>
      <c r="B553" s="68" t="s">
        <v>170</v>
      </c>
      <c r="C553" s="67" t="s">
        <v>171</v>
      </c>
      <c r="D553" s="64"/>
      <c r="E553" s="64"/>
      <c r="F553" s="64"/>
      <c r="G553" s="64"/>
      <c r="H553" s="64"/>
      <c r="I553" s="64"/>
      <c r="J553" s="64"/>
      <c r="K553" s="64"/>
      <c r="L553" s="64"/>
      <c r="M553" s="64"/>
      <c r="N553" s="64"/>
      <c r="O553" s="64"/>
      <c r="P553" s="64"/>
    </row>
    <row r="554" spans="1:16" ht="12" customHeight="1" x14ac:dyDescent="0.2">
      <c r="A554" s="66"/>
      <c r="B554" s="65"/>
      <c r="C554" s="437" t="s">
        <v>232</v>
      </c>
      <c r="D554" s="437"/>
      <c r="E554" s="437"/>
      <c r="F554" s="437"/>
      <c r="G554" s="437"/>
      <c r="H554" s="437"/>
      <c r="I554" s="437"/>
      <c r="J554" s="437"/>
      <c r="K554" s="437"/>
      <c r="L554" s="437"/>
      <c r="M554" s="437"/>
      <c r="N554" s="437"/>
      <c r="O554" s="437"/>
      <c r="P554" s="437"/>
    </row>
    <row r="555" spans="1:16" s="66" customFormat="1" x14ac:dyDescent="0.2">
      <c r="A555" s="64"/>
      <c r="B555" s="68" t="s">
        <v>172</v>
      </c>
      <c r="C555" s="67" t="s">
        <v>173</v>
      </c>
      <c r="D555" s="64"/>
      <c r="E555" s="64"/>
      <c r="F555" s="64"/>
      <c r="G555" s="64"/>
      <c r="H555" s="64"/>
      <c r="I555" s="64"/>
      <c r="J555" s="64"/>
      <c r="K555" s="64"/>
      <c r="L555" s="64"/>
      <c r="M555" s="64"/>
      <c r="N555" s="64"/>
      <c r="O555" s="64"/>
      <c r="P555" s="64"/>
    </row>
    <row r="556" spans="1:16" s="66" customFormat="1" ht="11.25" x14ac:dyDescent="0.2">
      <c r="B556" s="69" t="s">
        <v>46</v>
      </c>
      <c r="C556" s="65"/>
      <c r="D556" s="65"/>
      <c r="E556" s="65"/>
      <c r="F556" s="65"/>
      <c r="G556" s="65"/>
      <c r="H556" s="65"/>
      <c r="I556" s="65"/>
      <c r="J556" s="65"/>
      <c r="K556" s="65"/>
      <c r="L556" s="65"/>
      <c r="M556" s="65"/>
      <c r="N556" s="65"/>
      <c r="O556" s="65"/>
      <c r="P556" s="65"/>
    </row>
    <row r="557" spans="1:16" x14ac:dyDescent="0.2">
      <c r="A557" s="66"/>
      <c r="B557" s="65"/>
      <c r="C557" s="69" t="s">
        <v>11</v>
      </c>
      <c r="D557" s="65" t="s">
        <v>188</v>
      </c>
      <c r="E557" s="65"/>
      <c r="F557" s="65"/>
      <c r="G557" s="65"/>
      <c r="H557" s="65"/>
      <c r="I557" s="65"/>
      <c r="J557" s="65"/>
      <c r="K557" s="65"/>
      <c r="L557" s="65"/>
      <c r="M557" s="65"/>
      <c r="N557" s="65"/>
      <c r="O557" s="65"/>
      <c r="P557" s="65"/>
    </row>
    <row r="558" spans="1:16" x14ac:dyDescent="0.2">
      <c r="A558" s="66"/>
      <c r="B558" s="65"/>
      <c r="C558" s="69" t="s">
        <v>101</v>
      </c>
      <c r="D558" s="65" t="s">
        <v>189</v>
      </c>
      <c r="E558" s="65"/>
      <c r="F558" s="65"/>
      <c r="G558" s="65"/>
      <c r="H558" s="65"/>
      <c r="I558" s="65"/>
      <c r="J558" s="65"/>
      <c r="K558" s="65"/>
      <c r="L558" s="65"/>
      <c r="M558" s="65"/>
      <c r="N558" s="65"/>
      <c r="O558" s="65"/>
      <c r="P558" s="65"/>
    </row>
    <row r="559" spans="1:16" s="66" customFormat="1" x14ac:dyDescent="0.2">
      <c r="A559" s="64"/>
      <c r="B559" s="68" t="s">
        <v>174</v>
      </c>
      <c r="C559" s="67" t="s">
        <v>175</v>
      </c>
      <c r="D559" s="64"/>
      <c r="E559" s="64"/>
      <c r="F559" s="64"/>
      <c r="G559" s="64"/>
      <c r="H559" s="64"/>
      <c r="I559" s="64"/>
      <c r="J559" s="64"/>
      <c r="K559" s="64"/>
      <c r="L559" s="64"/>
      <c r="M559" s="64"/>
      <c r="N559" s="64"/>
      <c r="O559" s="64"/>
      <c r="P559" s="64"/>
    </row>
    <row r="560" spans="1:16" ht="51" customHeight="1" x14ac:dyDescent="0.2">
      <c r="A560" s="66"/>
      <c r="B560" s="65"/>
      <c r="C560" s="438" t="s">
        <v>239</v>
      </c>
      <c r="D560" s="438"/>
      <c r="E560" s="438"/>
      <c r="F560" s="438"/>
      <c r="G560" s="438"/>
      <c r="H560" s="438"/>
      <c r="I560" s="438"/>
      <c r="J560" s="438"/>
      <c r="K560" s="438"/>
      <c r="L560" s="438"/>
      <c r="M560" s="438"/>
      <c r="N560" s="438"/>
      <c r="O560" s="438"/>
      <c r="P560" s="438"/>
    </row>
    <row r="561" spans="1:16" ht="24.75" customHeight="1" x14ac:dyDescent="0.2">
      <c r="A561" s="66"/>
      <c r="B561" s="65"/>
      <c r="C561" s="437" t="s">
        <v>233</v>
      </c>
      <c r="D561" s="437"/>
      <c r="E561" s="437"/>
      <c r="F561" s="437"/>
      <c r="G561" s="437"/>
      <c r="H561" s="437"/>
      <c r="I561" s="437"/>
      <c r="J561" s="437"/>
      <c r="K561" s="437"/>
      <c r="L561" s="437"/>
      <c r="M561" s="437"/>
      <c r="N561" s="437"/>
      <c r="O561" s="437"/>
      <c r="P561" s="437"/>
    </row>
    <row r="562" spans="1:16" s="66" customFormat="1" x14ac:dyDescent="0.2">
      <c r="A562" s="64"/>
      <c r="B562" s="68" t="s">
        <v>176</v>
      </c>
      <c r="C562" s="67" t="s">
        <v>177</v>
      </c>
      <c r="D562" s="64"/>
      <c r="E562" s="64"/>
      <c r="F562" s="64"/>
      <c r="G562" s="64"/>
      <c r="H562" s="64"/>
      <c r="I562" s="64"/>
      <c r="J562" s="64"/>
      <c r="K562" s="64"/>
      <c r="L562" s="64"/>
      <c r="M562" s="64"/>
      <c r="N562" s="64"/>
      <c r="O562" s="64"/>
      <c r="P562" s="64"/>
    </row>
    <row r="563" spans="1:16" ht="24.75" customHeight="1" x14ac:dyDescent="0.2">
      <c r="A563" s="66"/>
      <c r="B563" s="65"/>
      <c r="C563" s="436" t="s">
        <v>240</v>
      </c>
      <c r="D563" s="436"/>
      <c r="E563" s="436"/>
      <c r="F563" s="436"/>
      <c r="G563" s="436"/>
      <c r="H563" s="436"/>
      <c r="I563" s="436"/>
      <c r="J563" s="436"/>
      <c r="K563" s="436"/>
      <c r="L563" s="436"/>
      <c r="M563" s="436"/>
      <c r="N563" s="436"/>
      <c r="O563" s="436"/>
      <c r="P563" s="436"/>
    </row>
    <row r="564" spans="1:16" s="66" customFormat="1" x14ac:dyDescent="0.2">
      <c r="A564" s="64"/>
      <c r="B564" s="68" t="s">
        <v>178</v>
      </c>
      <c r="C564" s="67" t="s">
        <v>179</v>
      </c>
      <c r="D564" s="64"/>
      <c r="E564" s="64"/>
      <c r="F564" s="64"/>
      <c r="G564" s="64"/>
      <c r="H564" s="64"/>
      <c r="I564" s="64"/>
      <c r="J564" s="64"/>
      <c r="K564" s="64"/>
      <c r="L564" s="64"/>
      <c r="M564" s="64"/>
      <c r="N564" s="64"/>
      <c r="O564" s="64"/>
      <c r="P564" s="64"/>
    </row>
    <row r="565" spans="1:16" ht="24.75" customHeight="1" x14ac:dyDescent="0.2">
      <c r="A565" s="66"/>
      <c r="B565" s="65"/>
      <c r="C565" s="436" t="s">
        <v>241</v>
      </c>
      <c r="D565" s="436"/>
      <c r="E565" s="436"/>
      <c r="F565" s="436"/>
      <c r="G565" s="436"/>
      <c r="H565" s="436"/>
      <c r="I565" s="436"/>
      <c r="J565" s="436"/>
      <c r="K565" s="436"/>
      <c r="L565" s="436"/>
      <c r="M565" s="436"/>
      <c r="N565" s="436"/>
      <c r="O565" s="436"/>
      <c r="P565" s="436"/>
    </row>
    <row r="566" spans="1:16" x14ac:dyDescent="0.2">
      <c r="B566" s="68" t="s">
        <v>180</v>
      </c>
      <c r="C566" s="67" t="s">
        <v>181</v>
      </c>
    </row>
    <row r="567" spans="1:16" ht="43.5" customHeight="1" x14ac:dyDescent="0.2">
      <c r="A567" s="66"/>
      <c r="B567" s="65"/>
      <c r="C567" s="436" t="s">
        <v>242</v>
      </c>
      <c r="D567" s="436"/>
      <c r="E567" s="436"/>
      <c r="F567" s="436"/>
      <c r="G567" s="436"/>
      <c r="H567" s="436"/>
      <c r="I567" s="436"/>
      <c r="J567" s="436"/>
      <c r="K567" s="436"/>
      <c r="L567" s="436"/>
      <c r="M567" s="436"/>
      <c r="N567" s="436"/>
      <c r="O567" s="436"/>
      <c r="P567" s="436"/>
    </row>
    <row r="569" spans="1:16" x14ac:dyDescent="0.2">
      <c r="A569" s="64" t="s">
        <v>245</v>
      </c>
    </row>
    <row r="572" spans="1:16" ht="12.75" x14ac:dyDescent="0.2">
      <c r="A572" s="342" t="s">
        <v>381</v>
      </c>
      <c r="B572" s="342"/>
      <c r="C572" s="342"/>
      <c r="D572" s="342"/>
      <c r="E572" s="342"/>
      <c r="F572" s="342"/>
      <c r="G572" s="317" t="s">
        <v>382</v>
      </c>
      <c r="H572" s="317"/>
      <c r="I572" s="317"/>
      <c r="J572" s="317"/>
      <c r="K572" s="317"/>
      <c r="L572" s="324" t="s">
        <v>380</v>
      </c>
      <c r="M572" s="324"/>
      <c r="N572" s="324"/>
      <c r="O572" s="324"/>
      <c r="P572" s="324"/>
    </row>
    <row r="573" spans="1:16" ht="12.75" x14ac:dyDescent="0.2">
      <c r="A573" s="375" t="s">
        <v>378</v>
      </c>
      <c r="B573" s="375"/>
      <c r="C573" s="375"/>
      <c r="D573" s="375"/>
      <c r="E573" s="375"/>
      <c r="F573" s="375"/>
      <c r="G573" s="376" t="s">
        <v>379</v>
      </c>
      <c r="H573" s="376"/>
      <c r="I573" s="376"/>
      <c r="J573" s="376"/>
      <c r="K573" s="376"/>
      <c r="L573" s="338" t="s">
        <v>349</v>
      </c>
      <c r="M573" s="338"/>
      <c r="N573" s="338"/>
      <c r="O573" s="338"/>
      <c r="P573" s="338"/>
    </row>
  </sheetData>
  <mergeCells count="408">
    <mergeCell ref="J94:L94"/>
    <mergeCell ref="M93:O93"/>
    <mergeCell ref="M94:O94"/>
    <mergeCell ref="N64:P64"/>
    <mergeCell ref="F62:J62"/>
    <mergeCell ref="F63:J63"/>
    <mergeCell ref="K62:M62"/>
    <mergeCell ref="K63:M63"/>
    <mergeCell ref="C92:I92"/>
    <mergeCell ref="M92:O92"/>
    <mergeCell ref="F64:J64"/>
    <mergeCell ref="K64:M64"/>
    <mergeCell ref="E357:H357"/>
    <mergeCell ref="I357:K357"/>
    <mergeCell ref="L357:N357"/>
    <mergeCell ref="E210:H210"/>
    <mergeCell ref="I210:K210"/>
    <mergeCell ref="L210:N210"/>
    <mergeCell ref="E211:H211"/>
    <mergeCell ref="I211:K211"/>
    <mergeCell ref="I354:K354"/>
    <mergeCell ref="C229:P231"/>
    <mergeCell ref="C235:P237"/>
    <mergeCell ref="D222:L222"/>
    <mergeCell ref="M222:O222"/>
    <mergeCell ref="L211:N211"/>
    <mergeCell ref="D224:L224"/>
    <mergeCell ref="E360:H361"/>
    <mergeCell ref="I360:K361"/>
    <mergeCell ref="L360:N361"/>
    <mergeCell ref="D281:L281"/>
    <mergeCell ref="M281:O281"/>
    <mergeCell ref="M29:O29"/>
    <mergeCell ref="D30:I30"/>
    <mergeCell ref="J30:L30"/>
    <mergeCell ref="M30:O30"/>
    <mergeCell ref="E356:H356"/>
    <mergeCell ref="I356:K356"/>
    <mergeCell ref="L356:N356"/>
    <mergeCell ref="C246:P246"/>
    <mergeCell ref="J173:L173"/>
    <mergeCell ref="D225:L225"/>
    <mergeCell ref="C206:P208"/>
    <mergeCell ref="M225:O225"/>
    <mergeCell ref="D182:I182"/>
    <mergeCell ref="J182:L182"/>
    <mergeCell ref="M182:O182"/>
    <mergeCell ref="D174:I174"/>
    <mergeCell ref="D170:I170"/>
    <mergeCell ref="J170:L170"/>
    <mergeCell ref="D171:I171"/>
    <mergeCell ref="M224:O224"/>
    <mergeCell ref="M220:O220"/>
    <mergeCell ref="D221:L221"/>
    <mergeCell ref="M221:O221"/>
    <mergeCell ref="C187:P188"/>
    <mergeCell ref="C192:P193"/>
    <mergeCell ref="C197:P198"/>
    <mergeCell ref="C200:P201"/>
    <mergeCell ref="A1:P1"/>
    <mergeCell ref="K106:M106"/>
    <mergeCell ref="M167:O167"/>
    <mergeCell ref="M166:O166"/>
    <mergeCell ref="L156:N156"/>
    <mergeCell ref="C135:P136"/>
    <mergeCell ref="C104:G104"/>
    <mergeCell ref="C105:G105"/>
    <mergeCell ref="C106:G106"/>
    <mergeCell ref="C153:H153"/>
    <mergeCell ref="C130:P131"/>
    <mergeCell ref="C142:P144"/>
    <mergeCell ref="C146:P147"/>
    <mergeCell ref="C118:P121"/>
    <mergeCell ref="J165:L165"/>
    <mergeCell ref="D166:I166"/>
    <mergeCell ref="M176:O176"/>
    <mergeCell ref="M26:O26"/>
    <mergeCell ref="K72:M72"/>
    <mergeCell ref="D29:I29"/>
    <mergeCell ref="J29:L29"/>
    <mergeCell ref="L153:N153"/>
    <mergeCell ref="C100:G100"/>
    <mergeCell ref="H105:J105"/>
    <mergeCell ref="K105:M105"/>
    <mergeCell ref="H106:J106"/>
    <mergeCell ref="J171:L171"/>
    <mergeCell ref="D172:I172"/>
    <mergeCell ref="J172:L172"/>
    <mergeCell ref="D173:I173"/>
    <mergeCell ref="J174:L174"/>
    <mergeCell ref="M174:O174"/>
    <mergeCell ref="D27:I27"/>
    <mergeCell ref="J27:L27"/>
    <mergeCell ref="M27:O27"/>
    <mergeCell ref="D28:I28"/>
    <mergeCell ref="J28:L28"/>
    <mergeCell ref="M28:O28"/>
    <mergeCell ref="K44:M44"/>
    <mergeCell ref="K45:M45"/>
    <mergeCell ref="B3:P7"/>
    <mergeCell ref="F37:J37"/>
    <mergeCell ref="K37:M37"/>
    <mergeCell ref="F70:J70"/>
    <mergeCell ref="K70:M70"/>
    <mergeCell ref="F71:J71"/>
    <mergeCell ref="K71:M71"/>
    <mergeCell ref="F72:J72"/>
    <mergeCell ref="F76:J76"/>
    <mergeCell ref="K76:M76"/>
    <mergeCell ref="K46:M46"/>
    <mergeCell ref="K42:M42"/>
    <mergeCell ref="K43:M43"/>
    <mergeCell ref="K47:M47"/>
    <mergeCell ref="K48:M48"/>
    <mergeCell ref="K49:M49"/>
    <mergeCell ref="K57:M57"/>
    <mergeCell ref="K58:M58"/>
    <mergeCell ref="K59:M59"/>
    <mergeCell ref="J166:L166"/>
    <mergeCell ref="D167:I167"/>
    <mergeCell ref="J167:L167"/>
    <mergeCell ref="M165:O165"/>
    <mergeCell ref="L363:N363"/>
    <mergeCell ref="E352:H352"/>
    <mergeCell ref="I352:K352"/>
    <mergeCell ref="L352:N352"/>
    <mergeCell ref="E353:H353"/>
    <mergeCell ref="I353:K353"/>
    <mergeCell ref="L353:N353"/>
    <mergeCell ref="D283:L283"/>
    <mergeCell ref="M283:O283"/>
    <mergeCell ref="D275:L275"/>
    <mergeCell ref="D276:L276"/>
    <mergeCell ref="I212:K212"/>
    <mergeCell ref="L212:N212"/>
    <mergeCell ref="E213:H213"/>
    <mergeCell ref="D252:L252"/>
    <mergeCell ref="M252:O252"/>
    <mergeCell ref="D254:L254"/>
    <mergeCell ref="M254:O254"/>
    <mergeCell ref="D219:L219"/>
    <mergeCell ref="M219:O219"/>
    <mergeCell ref="I154:K154"/>
    <mergeCell ref="I155:K155"/>
    <mergeCell ref="D223:L223"/>
    <mergeCell ref="M223:O223"/>
    <mergeCell ref="D220:L220"/>
    <mergeCell ref="J169:L169"/>
    <mergeCell ref="D165:I165"/>
    <mergeCell ref="D168:I168"/>
    <mergeCell ref="J168:L168"/>
    <mergeCell ref="D169:I169"/>
    <mergeCell ref="I213:K213"/>
    <mergeCell ref="L213:N213"/>
    <mergeCell ref="D175:I175"/>
    <mergeCell ref="J175:L175"/>
    <mergeCell ref="M175:O175"/>
    <mergeCell ref="D176:I176"/>
    <mergeCell ref="J176:L176"/>
    <mergeCell ref="C154:H154"/>
    <mergeCell ref="C155:H155"/>
    <mergeCell ref="C156:H156"/>
    <mergeCell ref="I156:K156"/>
    <mergeCell ref="L154:N154"/>
    <mergeCell ref="L155:N155"/>
    <mergeCell ref="E212:H212"/>
    <mergeCell ref="C567:P567"/>
    <mergeCell ref="D488:P488"/>
    <mergeCell ref="D495:P496"/>
    <mergeCell ref="D500:P501"/>
    <mergeCell ref="D504:P505"/>
    <mergeCell ref="D529:P530"/>
    <mergeCell ref="D547:P547"/>
    <mergeCell ref="D550:P550"/>
    <mergeCell ref="D551:P552"/>
    <mergeCell ref="C554:P554"/>
    <mergeCell ref="C561:P561"/>
    <mergeCell ref="C563:P563"/>
    <mergeCell ref="C565:P565"/>
    <mergeCell ref="C560:P560"/>
    <mergeCell ref="D482:P483"/>
    <mergeCell ref="D484:P484"/>
    <mergeCell ref="L400:N400"/>
    <mergeCell ref="L396:N396"/>
    <mergeCell ref="E397:K397"/>
    <mergeCell ref="L397:N397"/>
    <mergeCell ref="E401:K401"/>
    <mergeCell ref="L401:N401"/>
    <mergeCell ref="E398:K398"/>
    <mergeCell ref="L398:N398"/>
    <mergeCell ref="E399:K399"/>
    <mergeCell ref="L399:N399"/>
    <mergeCell ref="E400:K400"/>
    <mergeCell ref="D478:P480"/>
    <mergeCell ref="B428:P428"/>
    <mergeCell ref="B430:P430"/>
    <mergeCell ref="B432:P432"/>
    <mergeCell ref="B439:P439"/>
    <mergeCell ref="A424:P424"/>
    <mergeCell ref="B412:P412"/>
    <mergeCell ref="E403:K403"/>
    <mergeCell ref="L403:N403"/>
    <mergeCell ref="E404:K404"/>
    <mergeCell ref="L404:N404"/>
    <mergeCell ref="A13:P13"/>
    <mergeCell ref="C311:J311"/>
    <mergeCell ref="K311:M311"/>
    <mergeCell ref="K312:M312"/>
    <mergeCell ref="K313:M313"/>
    <mergeCell ref="K314:M314"/>
    <mergeCell ref="N311:P311"/>
    <mergeCell ref="N312:P312"/>
    <mergeCell ref="N313:P313"/>
    <mergeCell ref="N314:P314"/>
    <mergeCell ref="D277:L277"/>
    <mergeCell ref="D272:L272"/>
    <mergeCell ref="M272:O272"/>
    <mergeCell ref="D273:L273"/>
    <mergeCell ref="M273:O273"/>
    <mergeCell ref="D274:L274"/>
    <mergeCell ref="M274:O274"/>
    <mergeCell ref="M277:O277"/>
    <mergeCell ref="M276:O276"/>
    <mergeCell ref="M275:O275"/>
    <mergeCell ref="I153:K153"/>
    <mergeCell ref="C203:P204"/>
    <mergeCell ref="M168:O168"/>
    <mergeCell ref="D183:O183"/>
    <mergeCell ref="C21:P22"/>
    <mergeCell ref="C89:P90"/>
    <mergeCell ref="C68:P68"/>
    <mergeCell ref="C114:P116"/>
    <mergeCell ref="C125:P126"/>
    <mergeCell ref="C127:P128"/>
    <mergeCell ref="F40:J40"/>
    <mergeCell ref="F41:J41"/>
    <mergeCell ref="F42:J42"/>
    <mergeCell ref="F43:J43"/>
    <mergeCell ref="F82:J82"/>
    <mergeCell ref="K82:M82"/>
    <mergeCell ref="F83:J83"/>
    <mergeCell ref="K83:M83"/>
    <mergeCell ref="F85:J85"/>
    <mergeCell ref="K85:M85"/>
    <mergeCell ref="K100:M100"/>
    <mergeCell ref="H101:J101"/>
    <mergeCell ref="K101:M101"/>
    <mergeCell ref="D26:I26"/>
    <mergeCell ref="J26:L26"/>
    <mergeCell ref="C36:P36"/>
    <mergeCell ref="K40:M40"/>
    <mergeCell ref="K41:M41"/>
    <mergeCell ref="L402:N402"/>
    <mergeCell ref="B369:P370"/>
    <mergeCell ref="D278:L278"/>
    <mergeCell ref="M278:O278"/>
    <mergeCell ref="D279:L279"/>
    <mergeCell ref="D286:L286"/>
    <mergeCell ref="M286:O286"/>
    <mergeCell ref="M290:O290"/>
    <mergeCell ref="I334:K334"/>
    <mergeCell ref="I333:K333"/>
    <mergeCell ref="E306:K306"/>
    <mergeCell ref="L306:N306"/>
    <mergeCell ref="E307:K307"/>
    <mergeCell ref="D280:L280"/>
    <mergeCell ref="E304:K304"/>
    <mergeCell ref="L304:N304"/>
    <mergeCell ref="C318:P318"/>
    <mergeCell ref="C320:P320"/>
    <mergeCell ref="E363:H363"/>
    <mergeCell ref="L334:N334"/>
    <mergeCell ref="L333:N333"/>
    <mergeCell ref="E358:H359"/>
    <mergeCell ref="I358:K359"/>
    <mergeCell ref="L358:N359"/>
    <mergeCell ref="F73:M73"/>
    <mergeCell ref="F84:M84"/>
    <mergeCell ref="C101:G101"/>
    <mergeCell ref="H102:J102"/>
    <mergeCell ref="K102:M102"/>
    <mergeCell ref="H103:J103"/>
    <mergeCell ref="K103:M103"/>
    <mergeCell ref="H104:J104"/>
    <mergeCell ref="K104:M104"/>
    <mergeCell ref="C102:G102"/>
    <mergeCell ref="C103:G103"/>
    <mergeCell ref="H100:J100"/>
    <mergeCell ref="F74:J74"/>
    <mergeCell ref="K74:M74"/>
    <mergeCell ref="F75:J75"/>
    <mergeCell ref="K75:M75"/>
    <mergeCell ref="C80:P80"/>
    <mergeCell ref="J92:L92"/>
    <mergeCell ref="C93:I93"/>
    <mergeCell ref="C95:I95"/>
    <mergeCell ref="J95:L95"/>
    <mergeCell ref="M95:O95"/>
    <mergeCell ref="C94:I94"/>
    <mergeCell ref="J93:L93"/>
    <mergeCell ref="D253:O253"/>
    <mergeCell ref="M280:O280"/>
    <mergeCell ref="M279:O279"/>
    <mergeCell ref="D284:L284"/>
    <mergeCell ref="M284:O284"/>
    <mergeCell ref="L303:N303"/>
    <mergeCell ref="E305:K305"/>
    <mergeCell ref="L305:N305"/>
    <mergeCell ref="D285:L285"/>
    <mergeCell ref="M285:O285"/>
    <mergeCell ref="D282:L282"/>
    <mergeCell ref="M282:O282"/>
    <mergeCell ref="A573:F573"/>
    <mergeCell ref="G573:K573"/>
    <mergeCell ref="L573:P573"/>
    <mergeCell ref="F38:J38"/>
    <mergeCell ref="F39:J39"/>
    <mergeCell ref="M170:O170"/>
    <mergeCell ref="M169:O169"/>
    <mergeCell ref="D287:L287"/>
    <mergeCell ref="D288:L288"/>
    <mergeCell ref="D289:L289"/>
    <mergeCell ref="M287:O287"/>
    <mergeCell ref="M288:O288"/>
    <mergeCell ref="M289:O289"/>
    <mergeCell ref="C340:P342"/>
    <mergeCell ref="C330:P330"/>
    <mergeCell ref="C241:P242"/>
    <mergeCell ref="M173:O173"/>
    <mergeCell ref="M172:O172"/>
    <mergeCell ref="M171:O171"/>
    <mergeCell ref="K38:M38"/>
    <mergeCell ref="K39:M39"/>
    <mergeCell ref="B365:P365"/>
    <mergeCell ref="A372:P372"/>
    <mergeCell ref="E354:H354"/>
    <mergeCell ref="M96:O96"/>
    <mergeCell ref="F56:J56"/>
    <mergeCell ref="F57:J57"/>
    <mergeCell ref="F58:J58"/>
    <mergeCell ref="F50:J50"/>
    <mergeCell ref="F51:J51"/>
    <mergeCell ref="F52:J52"/>
    <mergeCell ref="F53:J53"/>
    <mergeCell ref="I363:K363"/>
    <mergeCell ref="E362:H362"/>
    <mergeCell ref="I362:K362"/>
    <mergeCell ref="L362:N362"/>
    <mergeCell ref="L354:N354"/>
    <mergeCell ref="E355:H355"/>
    <mergeCell ref="I355:K355"/>
    <mergeCell ref="L355:N355"/>
    <mergeCell ref="E338:H338"/>
    <mergeCell ref="E334:H334"/>
    <mergeCell ref="E336:H336"/>
    <mergeCell ref="L332:N332"/>
    <mergeCell ref="I338:K338"/>
    <mergeCell ref="I332:K332"/>
    <mergeCell ref="L336:N336"/>
    <mergeCell ref="E332:H332"/>
    <mergeCell ref="L572:P572"/>
    <mergeCell ref="C297:P299"/>
    <mergeCell ref="L338:N338"/>
    <mergeCell ref="L337:N337"/>
    <mergeCell ref="I336:K336"/>
    <mergeCell ref="I335:K335"/>
    <mergeCell ref="C350:P350"/>
    <mergeCell ref="E301:K301"/>
    <mergeCell ref="L301:N301"/>
    <mergeCell ref="E302:K302"/>
    <mergeCell ref="L302:N302"/>
    <mergeCell ref="E333:H333"/>
    <mergeCell ref="L307:N307"/>
    <mergeCell ref="E303:K303"/>
    <mergeCell ref="C323:P324"/>
    <mergeCell ref="L335:N335"/>
    <mergeCell ref="E335:H335"/>
    <mergeCell ref="I337:K337"/>
    <mergeCell ref="E337:H337"/>
    <mergeCell ref="C415:P415"/>
    <mergeCell ref="E396:K396"/>
    <mergeCell ref="B374:P376"/>
    <mergeCell ref="C367:P367"/>
    <mergeCell ref="E402:K402"/>
    <mergeCell ref="F54:J54"/>
    <mergeCell ref="F55:J55"/>
    <mergeCell ref="F44:J44"/>
    <mergeCell ref="F45:J45"/>
    <mergeCell ref="F46:J46"/>
    <mergeCell ref="F47:J47"/>
    <mergeCell ref="F48:J48"/>
    <mergeCell ref="A572:F572"/>
    <mergeCell ref="G572:K572"/>
    <mergeCell ref="F49:J49"/>
    <mergeCell ref="K50:M50"/>
    <mergeCell ref="K51:M51"/>
    <mergeCell ref="K52:M52"/>
    <mergeCell ref="K53:M53"/>
    <mergeCell ref="K54:M54"/>
    <mergeCell ref="K55:M55"/>
    <mergeCell ref="K56:M56"/>
    <mergeCell ref="K60:M60"/>
    <mergeCell ref="K61:M61"/>
    <mergeCell ref="F59:J59"/>
    <mergeCell ref="F60:J60"/>
    <mergeCell ref="F61:J61"/>
    <mergeCell ref="C96:I96"/>
    <mergeCell ref="J96:L96"/>
  </mergeCells>
  <printOptions horizontalCentered="1" verticalCentered="1"/>
  <pageMargins left="0.39370078740157483" right="0.39370078740157483" top="1.1811023622047245" bottom="1.1811023622047245" header="0.31496062992125984" footer="0.31496062992125984"/>
  <pageSetup scale="99" orientation="landscape" r:id="rId1"/>
  <headerFooter>
    <oddHeader>&amp;L&amp;G&amp;C&amp;"Arial,Negrita"&amp;12MUNICIPIO DE FRANCISCO I. MADERO&amp;14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rowBreaks count="2" manualBreakCount="2">
    <brk id="32" max="15" man="1"/>
    <brk id="64" max="1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6987D-1B0F-41E2-8793-4EEAC68B1C39}">
  <dimension ref="A1:AG579"/>
  <sheetViews>
    <sheetView view="pageBreakPreview" zoomScaleNormal="100" zoomScaleSheetLayoutView="100" workbookViewId="0">
      <selection activeCell="C21" sqref="C21:P22"/>
    </sheetView>
  </sheetViews>
  <sheetFormatPr baseColWidth="10" defaultColWidth="9.33203125" defaultRowHeight="12" x14ac:dyDescent="0.2"/>
  <cols>
    <col min="1" max="2" width="4.1640625" style="180" customWidth="1"/>
    <col min="3" max="3" width="6.33203125" style="180" customWidth="1"/>
    <col min="4" max="15" width="9.1640625" style="180" customWidth="1"/>
    <col min="16" max="16" width="13.33203125" style="180" bestFit="1" customWidth="1"/>
    <col min="17" max="16384" width="9.33203125" style="180"/>
  </cols>
  <sheetData>
    <row r="1" spans="1:16" s="272" customFormat="1" ht="12.75" x14ac:dyDescent="0.2">
      <c r="A1" s="543" t="s">
        <v>429</v>
      </c>
      <c r="B1" s="543"/>
      <c r="C1" s="543"/>
      <c r="D1" s="543"/>
      <c r="E1" s="543"/>
      <c r="F1" s="543"/>
      <c r="G1" s="543"/>
      <c r="H1" s="543"/>
      <c r="I1" s="543"/>
      <c r="J1" s="543"/>
      <c r="K1" s="543"/>
      <c r="L1" s="543"/>
      <c r="M1" s="543"/>
      <c r="N1" s="543"/>
      <c r="O1" s="543"/>
      <c r="P1" s="543"/>
    </row>
    <row r="2" spans="1:16" x14ac:dyDescent="0.2">
      <c r="A2" s="271"/>
      <c r="B2" s="271"/>
      <c r="C2" s="271"/>
      <c r="D2" s="271"/>
      <c r="E2" s="271"/>
      <c r="F2" s="271"/>
      <c r="G2" s="271"/>
      <c r="H2" s="271"/>
      <c r="I2" s="271"/>
      <c r="J2" s="271"/>
      <c r="K2" s="271"/>
      <c r="L2" s="271"/>
      <c r="M2" s="271"/>
      <c r="N2" s="271"/>
      <c r="O2" s="271"/>
      <c r="P2" s="271"/>
    </row>
    <row r="3" spans="1:16" x14ac:dyDescent="0.2">
      <c r="A3" s="249"/>
      <c r="B3" s="547" t="s">
        <v>234</v>
      </c>
      <c r="C3" s="547"/>
      <c r="D3" s="547"/>
      <c r="E3" s="547"/>
      <c r="F3" s="547"/>
      <c r="G3" s="547"/>
      <c r="H3" s="547"/>
      <c r="I3" s="547"/>
      <c r="J3" s="547"/>
      <c r="K3" s="547"/>
      <c r="L3" s="547"/>
      <c r="M3" s="547"/>
      <c r="N3" s="547"/>
      <c r="O3" s="547"/>
      <c r="P3" s="547"/>
    </row>
    <row r="4" spans="1:16" x14ac:dyDescent="0.2">
      <c r="A4" s="249"/>
      <c r="B4" s="547"/>
      <c r="C4" s="547"/>
      <c r="D4" s="547"/>
      <c r="E4" s="547"/>
      <c r="F4" s="547"/>
      <c r="G4" s="547"/>
      <c r="H4" s="547"/>
      <c r="I4" s="547"/>
      <c r="J4" s="547"/>
      <c r="K4" s="547"/>
      <c r="L4" s="547"/>
      <c r="M4" s="547"/>
      <c r="N4" s="547"/>
      <c r="O4" s="547"/>
      <c r="P4" s="547"/>
    </row>
    <row r="5" spans="1:16" x14ac:dyDescent="0.2">
      <c r="A5" s="249"/>
      <c r="B5" s="547"/>
      <c r="C5" s="547"/>
      <c r="D5" s="547"/>
      <c r="E5" s="547"/>
      <c r="F5" s="547"/>
      <c r="G5" s="547"/>
      <c r="H5" s="547"/>
      <c r="I5" s="547"/>
      <c r="J5" s="547"/>
      <c r="K5" s="547"/>
      <c r="L5" s="547"/>
      <c r="M5" s="547"/>
      <c r="N5" s="547"/>
      <c r="O5" s="547"/>
      <c r="P5" s="547"/>
    </row>
    <row r="6" spans="1:16" x14ac:dyDescent="0.2">
      <c r="A6" s="249"/>
      <c r="B6" s="547"/>
      <c r="C6" s="547"/>
      <c r="D6" s="547"/>
      <c r="E6" s="547"/>
      <c r="F6" s="547"/>
      <c r="G6" s="547"/>
      <c r="H6" s="547"/>
      <c r="I6" s="547"/>
      <c r="J6" s="547"/>
      <c r="K6" s="547"/>
      <c r="L6" s="547"/>
      <c r="M6" s="547"/>
      <c r="N6" s="547"/>
      <c r="O6" s="547"/>
      <c r="P6" s="547"/>
    </row>
    <row r="7" spans="1:16" x14ac:dyDescent="0.2">
      <c r="A7" s="249"/>
      <c r="B7" s="547"/>
      <c r="C7" s="547"/>
      <c r="D7" s="547"/>
      <c r="E7" s="547"/>
      <c r="F7" s="547"/>
      <c r="G7" s="547"/>
      <c r="H7" s="547"/>
      <c r="I7" s="547"/>
      <c r="J7" s="547"/>
      <c r="K7" s="547"/>
      <c r="L7" s="547"/>
      <c r="M7" s="547"/>
      <c r="N7" s="547"/>
      <c r="O7" s="547"/>
      <c r="P7" s="547"/>
    </row>
    <row r="8" spans="1:16" x14ac:dyDescent="0.2">
      <c r="A8" s="249"/>
      <c r="B8" s="270"/>
      <c r="C8" s="270"/>
      <c r="D8" s="270"/>
      <c r="E8" s="270"/>
      <c r="F8" s="270"/>
      <c r="G8" s="270"/>
      <c r="H8" s="270"/>
      <c r="I8" s="270"/>
      <c r="J8" s="270"/>
      <c r="K8" s="270"/>
      <c r="L8" s="270"/>
      <c r="M8" s="270"/>
      <c r="N8" s="270"/>
      <c r="O8" s="270"/>
      <c r="P8" s="270"/>
    </row>
    <row r="9" spans="1:16" x14ac:dyDescent="0.2">
      <c r="A9" s="249"/>
      <c r="B9" s="187" t="s">
        <v>11</v>
      </c>
      <c r="C9" s="182" t="s">
        <v>10</v>
      </c>
      <c r="D9" s="250"/>
      <c r="E9" s="250"/>
      <c r="F9" s="250"/>
      <c r="G9" s="250"/>
      <c r="H9" s="250"/>
      <c r="I9" s="250"/>
      <c r="J9" s="250"/>
      <c r="K9" s="250"/>
      <c r="L9" s="250"/>
      <c r="M9" s="250"/>
      <c r="N9" s="250"/>
      <c r="O9" s="250"/>
      <c r="P9" s="250"/>
    </row>
    <row r="10" spans="1:16" x14ac:dyDescent="0.2">
      <c r="A10" s="249"/>
      <c r="B10" s="187" t="s">
        <v>12</v>
      </c>
      <c r="C10" s="182" t="s">
        <v>13</v>
      </c>
      <c r="D10" s="250"/>
      <c r="E10" s="250"/>
      <c r="F10" s="250"/>
      <c r="G10" s="250"/>
      <c r="H10" s="250"/>
      <c r="I10" s="250"/>
      <c r="J10" s="250"/>
      <c r="K10" s="250"/>
      <c r="L10" s="250"/>
      <c r="M10" s="250"/>
      <c r="N10" s="250"/>
      <c r="O10" s="250"/>
      <c r="P10" s="250"/>
    </row>
    <row r="11" spans="1:16" x14ac:dyDescent="0.2">
      <c r="A11" s="249"/>
      <c r="B11" s="187" t="s">
        <v>14</v>
      </c>
      <c r="C11" s="182" t="s">
        <v>15</v>
      </c>
      <c r="D11" s="250"/>
      <c r="E11" s="250"/>
      <c r="F11" s="250"/>
      <c r="G11" s="250"/>
      <c r="H11" s="250"/>
      <c r="I11" s="250"/>
      <c r="J11" s="250"/>
      <c r="K11" s="250"/>
      <c r="L11" s="250"/>
      <c r="M11" s="250"/>
      <c r="N11" s="250"/>
      <c r="O11" s="250"/>
      <c r="P11" s="250"/>
    </row>
    <row r="12" spans="1:16" x14ac:dyDescent="0.2">
      <c r="B12" s="203"/>
      <c r="C12" s="269"/>
    </row>
    <row r="13" spans="1:16" x14ac:dyDescent="0.2">
      <c r="A13" s="583" t="s">
        <v>1</v>
      </c>
      <c r="B13" s="583"/>
      <c r="C13" s="583"/>
      <c r="D13" s="583"/>
      <c r="E13" s="583"/>
      <c r="F13" s="583"/>
      <c r="G13" s="583"/>
      <c r="H13" s="583"/>
      <c r="I13" s="583"/>
      <c r="J13" s="583"/>
      <c r="K13" s="583"/>
      <c r="L13" s="583"/>
      <c r="M13" s="583"/>
      <c r="N13" s="583"/>
      <c r="O13" s="583"/>
      <c r="P13" s="583"/>
    </row>
    <row r="14" spans="1:16" x14ac:dyDescent="0.2">
      <c r="A14" s="196"/>
      <c r="B14" s="196"/>
      <c r="C14" s="196"/>
      <c r="D14" s="196"/>
      <c r="E14" s="196"/>
      <c r="F14" s="196"/>
      <c r="G14" s="196"/>
      <c r="H14" s="196"/>
      <c r="I14" s="196"/>
      <c r="J14" s="196"/>
      <c r="K14" s="196"/>
      <c r="L14" s="196"/>
      <c r="M14" s="196"/>
      <c r="N14" s="196"/>
      <c r="O14" s="196"/>
    </row>
    <row r="15" spans="1:16" x14ac:dyDescent="0.2">
      <c r="B15" s="268" t="s">
        <v>47</v>
      </c>
      <c r="C15" s="268" t="s">
        <v>16</v>
      </c>
      <c r="D15" s="268"/>
      <c r="E15" s="268"/>
      <c r="F15" s="268"/>
      <c r="G15" s="268"/>
      <c r="H15" s="268"/>
      <c r="I15" s="268"/>
      <c r="J15" s="268"/>
      <c r="K15" s="268"/>
      <c r="L15" s="268"/>
      <c r="M15" s="268"/>
      <c r="N15" s="268"/>
      <c r="O15" s="268"/>
      <c r="P15" s="268"/>
    </row>
    <row r="16" spans="1:16" x14ac:dyDescent="0.2">
      <c r="B16" s="268"/>
      <c r="C16" s="268"/>
      <c r="D16" s="268"/>
      <c r="E16" s="268"/>
      <c r="F16" s="268"/>
      <c r="G16" s="268"/>
      <c r="H16" s="268"/>
      <c r="I16" s="268"/>
      <c r="J16" s="268"/>
      <c r="K16" s="268"/>
      <c r="L16" s="268"/>
      <c r="M16" s="268"/>
      <c r="N16" s="268"/>
      <c r="O16" s="268"/>
      <c r="P16" s="268"/>
    </row>
    <row r="17" spans="1:17" x14ac:dyDescent="0.2">
      <c r="A17" s="268"/>
      <c r="B17" s="192" t="s">
        <v>0</v>
      </c>
      <c r="C17" s="268"/>
      <c r="D17" s="268"/>
      <c r="E17" s="268"/>
      <c r="F17" s="268"/>
      <c r="G17" s="268"/>
      <c r="H17" s="268"/>
      <c r="I17" s="268"/>
      <c r="J17" s="268"/>
      <c r="K17" s="268"/>
      <c r="L17" s="268"/>
      <c r="M17" s="268"/>
      <c r="N17" s="268"/>
      <c r="O17" s="268"/>
      <c r="P17" s="268"/>
    </row>
    <row r="18" spans="1:17" x14ac:dyDescent="0.2">
      <c r="A18" s="268"/>
      <c r="B18" s="192"/>
      <c r="C18" s="268"/>
      <c r="D18" s="268"/>
      <c r="E18" s="268"/>
      <c r="F18" s="268"/>
      <c r="G18" s="268"/>
      <c r="H18" s="268"/>
      <c r="I18" s="268"/>
      <c r="J18" s="268"/>
      <c r="K18" s="268"/>
      <c r="L18" s="268"/>
      <c r="M18" s="268"/>
      <c r="N18" s="268"/>
      <c r="O18" s="268"/>
      <c r="P18" s="268"/>
    </row>
    <row r="19" spans="1:17" x14ac:dyDescent="0.2">
      <c r="B19" s="241" t="s">
        <v>190</v>
      </c>
      <c r="C19" s="192" t="s">
        <v>17</v>
      </c>
    </row>
    <row r="20" spans="1:17" x14ac:dyDescent="0.2">
      <c r="B20" s="241"/>
      <c r="C20" s="192"/>
    </row>
    <row r="21" spans="1:17" x14ac:dyDescent="0.2">
      <c r="A21" s="192"/>
      <c r="B21" s="209" t="s">
        <v>84</v>
      </c>
      <c r="C21" s="572" t="s">
        <v>64</v>
      </c>
      <c r="D21" s="572"/>
      <c r="E21" s="572"/>
      <c r="F21" s="572"/>
      <c r="G21" s="572"/>
      <c r="H21" s="572"/>
      <c r="I21" s="572"/>
      <c r="J21" s="572"/>
      <c r="K21" s="572"/>
      <c r="L21" s="572"/>
      <c r="M21" s="572"/>
      <c r="N21" s="572"/>
      <c r="O21" s="572"/>
      <c r="P21" s="572"/>
    </row>
    <row r="22" spans="1:17" x14ac:dyDescent="0.2">
      <c r="B22" s="210"/>
      <c r="C22" s="572"/>
      <c r="D22" s="572"/>
      <c r="E22" s="572"/>
      <c r="F22" s="572"/>
      <c r="G22" s="572"/>
      <c r="H22" s="572"/>
      <c r="I22" s="572"/>
      <c r="J22" s="572"/>
      <c r="K22" s="572"/>
      <c r="L22" s="572"/>
      <c r="M22" s="572"/>
      <c r="N22" s="572"/>
      <c r="O22" s="572"/>
      <c r="P22" s="572"/>
    </row>
    <row r="23" spans="1:17" x14ac:dyDescent="0.2">
      <c r="B23" s="257"/>
      <c r="C23" s="257"/>
      <c r="D23" s="257"/>
      <c r="E23" s="257"/>
      <c r="F23" s="257"/>
      <c r="G23" s="257"/>
      <c r="H23" s="257"/>
      <c r="I23" s="257"/>
      <c r="J23" s="257"/>
      <c r="K23" s="257"/>
      <c r="L23" s="257"/>
      <c r="M23" s="257"/>
      <c r="N23" s="257"/>
      <c r="O23" s="257"/>
      <c r="P23" s="257"/>
      <c r="Q23" s="257"/>
    </row>
    <row r="24" spans="1:17" x14ac:dyDescent="0.2">
      <c r="B24" s="257"/>
      <c r="C24" s="215" t="s">
        <v>191</v>
      </c>
      <c r="D24" s="256"/>
      <c r="E24" s="256"/>
      <c r="F24" s="256"/>
      <c r="G24" s="256"/>
      <c r="H24" s="256"/>
      <c r="I24" s="256"/>
      <c r="J24" s="256"/>
      <c r="K24" s="256"/>
      <c r="L24" s="256"/>
      <c r="M24" s="256"/>
      <c r="N24" s="256"/>
      <c r="O24" s="256"/>
      <c r="P24" s="256"/>
    </row>
    <row r="25" spans="1:17" x14ac:dyDescent="0.2">
      <c r="B25" s="257"/>
      <c r="C25" s="256"/>
      <c r="D25" s="256"/>
      <c r="E25" s="256"/>
      <c r="F25" s="256"/>
      <c r="G25" s="256"/>
      <c r="H25" s="256"/>
      <c r="I25" s="256"/>
      <c r="J25" s="256"/>
      <c r="K25" s="256"/>
      <c r="L25" s="256"/>
      <c r="M25" s="256"/>
      <c r="N25" s="256"/>
      <c r="O25" s="256"/>
      <c r="P25" s="256"/>
    </row>
    <row r="26" spans="1:17" ht="21.75" customHeight="1" x14ac:dyDescent="0.2">
      <c r="B26" s="257"/>
      <c r="C26" s="256"/>
      <c r="D26" s="551" t="s">
        <v>192</v>
      </c>
      <c r="E26" s="551"/>
      <c r="F26" s="551"/>
      <c r="G26" s="551"/>
      <c r="H26" s="551"/>
      <c r="I26" s="551"/>
      <c r="J26" s="541">
        <v>2021</v>
      </c>
      <c r="K26" s="541"/>
      <c r="L26" s="541"/>
      <c r="M26" s="541">
        <v>2020</v>
      </c>
      <c r="N26" s="541"/>
      <c r="O26" s="541"/>
    </row>
    <row r="27" spans="1:17" ht="21" customHeight="1" x14ac:dyDescent="0.2">
      <c r="B27" s="257"/>
      <c r="C27" s="256"/>
      <c r="D27" s="506" t="s">
        <v>265</v>
      </c>
      <c r="E27" s="506"/>
      <c r="F27" s="506"/>
      <c r="G27" s="506"/>
      <c r="H27" s="506"/>
      <c r="I27" s="506"/>
      <c r="J27" s="552">
        <v>20427781.300000001</v>
      </c>
      <c r="K27" s="552"/>
      <c r="L27" s="552"/>
      <c r="M27" s="552">
        <v>5860707.1900000004</v>
      </c>
      <c r="N27" s="552"/>
      <c r="O27" s="552"/>
    </row>
    <row r="28" spans="1:17" ht="21" customHeight="1" x14ac:dyDescent="0.2">
      <c r="B28" s="257"/>
      <c r="C28" s="256"/>
      <c r="D28" s="506" t="s">
        <v>266</v>
      </c>
      <c r="E28" s="506"/>
      <c r="F28" s="506"/>
      <c r="G28" s="506"/>
      <c r="H28" s="506"/>
      <c r="I28" s="506"/>
      <c r="J28" s="552">
        <v>0</v>
      </c>
      <c r="K28" s="552"/>
      <c r="L28" s="552"/>
      <c r="M28" s="552">
        <v>0</v>
      </c>
      <c r="N28" s="552"/>
      <c r="O28" s="552"/>
    </row>
    <row r="29" spans="1:17" ht="21" customHeight="1" x14ac:dyDescent="0.2">
      <c r="B29" s="257"/>
      <c r="C29" s="256"/>
      <c r="D29" s="506" t="s">
        <v>267</v>
      </c>
      <c r="E29" s="506"/>
      <c r="F29" s="506"/>
      <c r="G29" s="506"/>
      <c r="H29" s="506"/>
      <c r="I29" s="506"/>
      <c r="J29" s="552">
        <v>0</v>
      </c>
      <c r="K29" s="552"/>
      <c r="L29" s="552"/>
      <c r="M29" s="552">
        <v>0</v>
      </c>
      <c r="N29" s="552"/>
      <c r="O29" s="552"/>
    </row>
    <row r="30" spans="1:17" ht="21" customHeight="1" x14ac:dyDescent="0.2">
      <c r="B30" s="257"/>
      <c r="C30" s="256"/>
      <c r="D30" s="474" t="s">
        <v>193</v>
      </c>
      <c r="E30" s="475"/>
      <c r="F30" s="475"/>
      <c r="G30" s="475"/>
      <c r="H30" s="475"/>
      <c r="I30" s="476"/>
      <c r="J30" s="456">
        <f>SUM(J27:L29)</f>
        <v>20427781.300000001</v>
      </c>
      <c r="K30" s="456"/>
      <c r="L30" s="456"/>
      <c r="M30" s="456">
        <f>SUM(M27:O29)</f>
        <v>5860707.1900000004</v>
      </c>
      <c r="N30" s="456"/>
      <c r="O30" s="456"/>
    </row>
    <row r="31" spans="1:17" x14ac:dyDescent="0.2">
      <c r="B31" s="257"/>
      <c r="C31" s="256"/>
      <c r="D31" s="256"/>
      <c r="E31" s="256"/>
      <c r="F31" s="256"/>
      <c r="G31" s="256"/>
      <c r="H31" s="256"/>
      <c r="I31" s="256"/>
      <c r="J31" s="256"/>
      <c r="K31" s="256"/>
      <c r="L31" s="256"/>
      <c r="M31" s="256"/>
      <c r="N31" s="256"/>
      <c r="O31" s="256"/>
      <c r="P31" s="256"/>
    </row>
    <row r="32" spans="1:17" x14ac:dyDescent="0.2">
      <c r="B32" s="257"/>
      <c r="C32" s="256"/>
      <c r="D32" s="256"/>
      <c r="E32" s="256"/>
      <c r="F32" s="256"/>
      <c r="G32" s="256"/>
      <c r="H32" s="256"/>
      <c r="I32" s="256"/>
      <c r="J32" s="256"/>
      <c r="K32" s="256"/>
      <c r="L32" s="256"/>
      <c r="M32" s="256"/>
      <c r="N32" s="256"/>
      <c r="O32" s="256"/>
      <c r="P32" s="256"/>
    </row>
    <row r="33" spans="2:16" x14ac:dyDescent="0.2">
      <c r="B33" s="257"/>
      <c r="C33" s="256"/>
      <c r="D33" s="256"/>
      <c r="E33" s="256"/>
      <c r="F33" s="256"/>
      <c r="G33" s="256"/>
      <c r="H33" s="256"/>
      <c r="I33" s="256"/>
      <c r="J33" s="256"/>
      <c r="K33" s="256"/>
      <c r="L33" s="256"/>
      <c r="M33" s="256"/>
      <c r="N33" s="256"/>
      <c r="O33" s="256"/>
      <c r="P33" s="256"/>
    </row>
    <row r="34" spans="2:16" x14ac:dyDescent="0.2">
      <c r="B34" s="257"/>
      <c r="C34" s="240" t="s">
        <v>194</v>
      </c>
      <c r="D34" s="256"/>
      <c r="E34" s="256"/>
      <c r="F34" s="256"/>
      <c r="G34" s="256"/>
      <c r="H34" s="256"/>
      <c r="I34" s="256"/>
      <c r="J34" s="256"/>
      <c r="K34" s="256"/>
      <c r="L34" s="256"/>
      <c r="M34" s="256"/>
      <c r="N34" s="256"/>
      <c r="O34" s="256"/>
      <c r="P34" s="256"/>
    </row>
    <row r="35" spans="2:16" x14ac:dyDescent="0.2">
      <c r="B35" s="257"/>
      <c r="C35" s="240"/>
      <c r="D35" s="256"/>
      <c r="E35" s="256"/>
      <c r="F35" s="256"/>
      <c r="G35" s="256"/>
      <c r="H35" s="256"/>
      <c r="I35" s="256"/>
      <c r="J35" s="256"/>
      <c r="K35" s="256"/>
      <c r="L35" s="256"/>
      <c r="M35" s="256"/>
      <c r="N35" s="256"/>
      <c r="O35" s="256"/>
      <c r="P35" s="256"/>
    </row>
    <row r="36" spans="2:16" x14ac:dyDescent="0.2">
      <c r="B36" s="257"/>
      <c r="C36" s="215" t="s">
        <v>325</v>
      </c>
      <c r="D36" s="256"/>
      <c r="E36" s="256"/>
      <c r="F36" s="256"/>
      <c r="G36" s="256"/>
      <c r="H36" s="256"/>
      <c r="I36" s="256"/>
      <c r="J36" s="256"/>
      <c r="K36" s="256"/>
      <c r="L36" s="256"/>
      <c r="M36" s="256"/>
      <c r="N36" s="256"/>
      <c r="O36" s="256"/>
      <c r="P36" s="256"/>
    </row>
    <row r="37" spans="2:16" x14ac:dyDescent="0.2">
      <c r="B37" s="257"/>
      <c r="C37" s="595" t="s">
        <v>326</v>
      </c>
      <c r="D37" s="595"/>
      <c r="E37" s="595"/>
      <c r="F37" s="595"/>
      <c r="G37" s="595"/>
      <c r="H37" s="595"/>
      <c r="I37" s="595"/>
      <c r="J37" s="595"/>
      <c r="K37" s="595"/>
      <c r="L37" s="595"/>
      <c r="M37" s="595"/>
      <c r="N37" s="595"/>
      <c r="O37" s="595"/>
      <c r="P37" s="256"/>
    </row>
    <row r="38" spans="2:16" x14ac:dyDescent="0.2">
      <c r="B38" s="257"/>
      <c r="C38" s="267"/>
      <c r="D38" s="267"/>
      <c r="E38" s="267"/>
      <c r="F38" s="267"/>
      <c r="G38" s="267"/>
      <c r="H38" s="267"/>
      <c r="I38" s="267"/>
      <c r="J38" s="267"/>
      <c r="K38" s="267"/>
      <c r="L38" s="267"/>
      <c r="M38" s="267"/>
      <c r="N38" s="267"/>
      <c r="O38" s="267"/>
      <c r="P38" s="256"/>
    </row>
    <row r="39" spans="2:16" ht="13.5" x14ac:dyDescent="0.25">
      <c r="B39" s="257"/>
      <c r="C39" s="256"/>
      <c r="D39" s="256"/>
      <c r="E39" s="256"/>
      <c r="F39" s="548" t="s">
        <v>195</v>
      </c>
      <c r="G39" s="548"/>
      <c r="H39" s="548"/>
      <c r="I39" s="548"/>
      <c r="J39" s="548"/>
      <c r="K39" s="549" t="s">
        <v>196</v>
      </c>
      <c r="L39" s="549"/>
      <c r="M39" s="549"/>
      <c r="O39" s="256"/>
      <c r="P39" s="256"/>
    </row>
    <row r="40" spans="2:16" ht="13.5" customHeight="1" x14ac:dyDescent="0.25">
      <c r="B40" s="257"/>
      <c r="C40" s="256"/>
      <c r="D40" s="256"/>
      <c r="E40" s="256"/>
      <c r="F40" s="568" t="s">
        <v>314</v>
      </c>
      <c r="G40" s="568"/>
      <c r="H40" s="568"/>
      <c r="I40" s="568"/>
      <c r="J40" s="568"/>
      <c r="K40" s="569">
        <v>11515.89</v>
      </c>
      <c r="L40" s="568"/>
      <c r="M40" s="568"/>
      <c r="O40" s="256"/>
    </row>
    <row r="41" spans="2:16" ht="13.5" customHeight="1" x14ac:dyDescent="0.25">
      <c r="B41" s="257"/>
      <c r="C41" s="256"/>
      <c r="D41" s="256"/>
      <c r="E41" s="256"/>
      <c r="F41" s="568" t="s">
        <v>315</v>
      </c>
      <c r="G41" s="568"/>
      <c r="H41" s="568"/>
      <c r="I41" s="568"/>
      <c r="J41" s="568"/>
      <c r="K41" s="569">
        <v>245081.49</v>
      </c>
      <c r="L41" s="568"/>
      <c r="M41" s="568"/>
      <c r="O41" s="256"/>
    </row>
    <row r="42" spans="2:16" ht="13.5" customHeight="1" x14ac:dyDescent="0.25">
      <c r="B42" s="257"/>
      <c r="C42" s="256"/>
      <c r="D42" s="256"/>
      <c r="E42" s="256"/>
      <c r="F42" s="568" t="s">
        <v>316</v>
      </c>
      <c r="G42" s="568"/>
      <c r="H42" s="568"/>
      <c r="I42" s="568"/>
      <c r="J42" s="568"/>
      <c r="K42" s="569">
        <v>57893.7</v>
      </c>
      <c r="L42" s="568"/>
      <c r="M42" s="568"/>
      <c r="O42" s="256"/>
    </row>
    <row r="43" spans="2:16" ht="13.5" customHeight="1" x14ac:dyDescent="0.25">
      <c r="B43" s="257"/>
      <c r="C43" s="256"/>
      <c r="D43" s="256"/>
      <c r="E43" s="256"/>
      <c r="F43" s="568" t="s">
        <v>317</v>
      </c>
      <c r="G43" s="568"/>
      <c r="H43" s="568"/>
      <c r="I43" s="568"/>
      <c r="J43" s="568"/>
      <c r="K43" s="569">
        <v>113051.88</v>
      </c>
      <c r="L43" s="568"/>
      <c r="M43" s="568"/>
      <c r="O43" s="256"/>
    </row>
    <row r="44" spans="2:16" ht="13.5" customHeight="1" x14ac:dyDescent="0.25">
      <c r="B44" s="257"/>
      <c r="C44" s="256"/>
      <c r="D44" s="256"/>
      <c r="E44" s="256"/>
      <c r="F44" s="568" t="s">
        <v>318</v>
      </c>
      <c r="G44" s="568"/>
      <c r="H44" s="568"/>
      <c r="I44" s="568"/>
      <c r="J44" s="568"/>
      <c r="K44" s="569">
        <v>9120.49</v>
      </c>
      <c r="L44" s="568"/>
      <c r="M44" s="568"/>
      <c r="O44" s="256"/>
    </row>
    <row r="45" spans="2:16" ht="13.5" customHeight="1" x14ac:dyDescent="0.25">
      <c r="B45" s="257"/>
      <c r="C45" s="256"/>
      <c r="D45" s="256"/>
      <c r="E45" s="256"/>
      <c r="F45" s="568" t="s">
        <v>319</v>
      </c>
      <c r="G45" s="568"/>
      <c r="H45" s="568"/>
      <c r="I45" s="568"/>
      <c r="J45" s="568"/>
      <c r="K45" s="569">
        <v>115.58</v>
      </c>
      <c r="L45" s="568"/>
      <c r="M45" s="568"/>
      <c r="O45" s="256"/>
    </row>
    <row r="46" spans="2:16" ht="13.5" customHeight="1" x14ac:dyDescent="0.25">
      <c r="B46" s="257"/>
      <c r="C46" s="256"/>
      <c r="D46" s="256"/>
      <c r="E46" s="256"/>
      <c r="F46" s="568" t="s">
        <v>320</v>
      </c>
      <c r="G46" s="568"/>
      <c r="H46" s="568"/>
      <c r="I46" s="568"/>
      <c r="J46" s="568"/>
      <c r="K46" s="569">
        <v>92035.82</v>
      </c>
      <c r="L46" s="568"/>
      <c r="M46" s="568"/>
      <c r="O46" s="256"/>
    </row>
    <row r="47" spans="2:16" ht="13.5" customHeight="1" x14ac:dyDescent="0.25">
      <c r="B47" s="257"/>
      <c r="C47" s="256"/>
      <c r="D47" s="256"/>
      <c r="E47" s="256"/>
      <c r="F47" s="568" t="s">
        <v>321</v>
      </c>
      <c r="G47" s="568"/>
      <c r="H47" s="568"/>
      <c r="I47" s="568"/>
      <c r="J47" s="568"/>
      <c r="K47" s="569">
        <v>742.33</v>
      </c>
      <c r="L47" s="568"/>
      <c r="M47" s="568"/>
      <c r="O47" s="256"/>
    </row>
    <row r="48" spans="2:16" ht="13.5" customHeight="1" x14ac:dyDescent="0.25">
      <c r="B48" s="257"/>
      <c r="C48" s="256"/>
      <c r="D48" s="256"/>
      <c r="E48" s="256"/>
      <c r="F48" s="568" t="s">
        <v>322</v>
      </c>
      <c r="G48" s="568"/>
      <c r="H48" s="568"/>
      <c r="I48" s="568"/>
      <c r="J48" s="568"/>
      <c r="K48" s="569">
        <v>95917.6</v>
      </c>
      <c r="L48" s="568"/>
      <c r="M48" s="568"/>
      <c r="O48" s="256"/>
    </row>
    <row r="49" spans="2:15" ht="13.5" customHeight="1" x14ac:dyDescent="0.25">
      <c r="B49" s="257"/>
      <c r="C49" s="256"/>
      <c r="D49" s="256"/>
      <c r="E49" s="256"/>
      <c r="F49" s="568" t="s">
        <v>323</v>
      </c>
      <c r="G49" s="568"/>
      <c r="H49" s="568"/>
      <c r="I49" s="568"/>
      <c r="J49" s="568"/>
      <c r="K49" s="569">
        <v>51722.400000000001</v>
      </c>
      <c r="L49" s="568"/>
      <c r="M49" s="568"/>
      <c r="O49" s="256"/>
    </row>
    <row r="50" spans="2:15" ht="13.5" customHeight="1" x14ac:dyDescent="0.25">
      <c r="B50" s="257"/>
      <c r="C50" s="256"/>
      <c r="D50" s="256"/>
      <c r="E50" s="256"/>
      <c r="F50" s="568" t="s">
        <v>324</v>
      </c>
      <c r="G50" s="568"/>
      <c r="H50" s="568"/>
      <c r="I50" s="568"/>
      <c r="J50" s="568"/>
      <c r="K50" s="569">
        <v>35508.19</v>
      </c>
      <c r="L50" s="568"/>
      <c r="M50" s="568"/>
      <c r="O50" s="256"/>
    </row>
    <row r="51" spans="2:15" ht="13.5" customHeight="1" x14ac:dyDescent="0.25">
      <c r="B51" s="257"/>
      <c r="C51" s="256"/>
      <c r="D51" s="256"/>
      <c r="E51" s="256"/>
      <c r="F51" s="568" t="s">
        <v>383</v>
      </c>
      <c r="G51" s="568"/>
      <c r="H51" s="568"/>
      <c r="I51" s="568"/>
      <c r="J51" s="568"/>
      <c r="K51" s="569">
        <v>1136566.1399999999</v>
      </c>
      <c r="L51" s="568"/>
      <c r="M51" s="568"/>
      <c r="O51" s="256"/>
    </row>
    <row r="52" spans="2:15" ht="13.5" customHeight="1" x14ac:dyDescent="0.25">
      <c r="B52" s="257"/>
      <c r="C52" s="256"/>
      <c r="D52" s="256"/>
      <c r="E52" s="256"/>
      <c r="F52" s="568" t="s">
        <v>384</v>
      </c>
      <c r="G52" s="568"/>
      <c r="H52" s="568"/>
      <c r="I52" s="568"/>
      <c r="J52" s="568"/>
      <c r="K52" s="569">
        <v>102313.71</v>
      </c>
      <c r="L52" s="568"/>
      <c r="M52" s="568"/>
      <c r="O52" s="256"/>
    </row>
    <row r="53" spans="2:15" ht="13.5" customHeight="1" x14ac:dyDescent="0.25">
      <c r="B53" s="257"/>
      <c r="C53" s="256"/>
      <c r="D53" s="256"/>
      <c r="E53" s="256"/>
      <c r="F53" s="568" t="s">
        <v>385</v>
      </c>
      <c r="G53" s="568"/>
      <c r="H53" s="568"/>
      <c r="I53" s="568"/>
      <c r="J53" s="568"/>
      <c r="K53" s="569">
        <v>5598000.9699999997</v>
      </c>
      <c r="L53" s="568"/>
      <c r="M53" s="568"/>
      <c r="O53" s="256"/>
    </row>
    <row r="54" spans="2:15" ht="13.5" customHeight="1" x14ac:dyDescent="0.25">
      <c r="B54" s="257"/>
      <c r="C54" s="256"/>
      <c r="D54" s="256"/>
      <c r="E54" s="256"/>
      <c r="F54" s="568" t="s">
        <v>386</v>
      </c>
      <c r="G54" s="568"/>
      <c r="H54" s="568"/>
      <c r="I54" s="568"/>
      <c r="J54" s="568"/>
      <c r="K54" s="569">
        <v>849054.11</v>
      </c>
      <c r="L54" s="568"/>
      <c r="M54" s="568"/>
      <c r="O54" s="256"/>
    </row>
    <row r="55" spans="2:15" ht="13.5" customHeight="1" x14ac:dyDescent="0.25">
      <c r="B55" s="257"/>
      <c r="C55" s="256"/>
      <c r="D55" s="256"/>
      <c r="E55" s="256"/>
      <c r="F55" s="568" t="s">
        <v>387</v>
      </c>
      <c r="G55" s="568"/>
      <c r="H55" s="568"/>
      <c r="I55" s="568"/>
      <c r="J55" s="568"/>
      <c r="K55" s="569">
        <v>16949.77</v>
      </c>
      <c r="L55" s="568"/>
      <c r="M55" s="568"/>
      <c r="O55" s="256"/>
    </row>
    <row r="56" spans="2:15" ht="13.5" customHeight="1" x14ac:dyDescent="0.25">
      <c r="B56" s="257"/>
      <c r="C56" s="256"/>
      <c r="D56" s="256"/>
      <c r="E56" s="256"/>
      <c r="F56" s="568" t="s">
        <v>388</v>
      </c>
      <c r="G56" s="568"/>
      <c r="H56" s="568"/>
      <c r="I56" s="568"/>
      <c r="J56" s="568"/>
      <c r="K56" s="569">
        <v>253223.63</v>
      </c>
      <c r="L56" s="568"/>
      <c r="M56" s="568"/>
      <c r="O56" s="256"/>
    </row>
    <row r="57" spans="2:15" ht="13.5" customHeight="1" x14ac:dyDescent="0.25">
      <c r="B57" s="257"/>
      <c r="C57" s="256"/>
      <c r="D57" s="256"/>
      <c r="E57" s="256"/>
      <c r="F57" s="568" t="s">
        <v>389</v>
      </c>
      <c r="G57" s="568"/>
      <c r="H57" s="568"/>
      <c r="I57" s="568"/>
      <c r="J57" s="568"/>
      <c r="K57" s="569">
        <v>385470.53</v>
      </c>
      <c r="L57" s="568"/>
      <c r="M57" s="568"/>
      <c r="O57" s="256"/>
    </row>
    <row r="58" spans="2:15" ht="13.5" customHeight="1" x14ac:dyDescent="0.25">
      <c r="B58" s="257"/>
      <c r="C58" s="256"/>
      <c r="D58" s="256"/>
      <c r="E58" s="256"/>
      <c r="F58" s="568" t="s">
        <v>390</v>
      </c>
      <c r="G58" s="568"/>
      <c r="H58" s="568"/>
      <c r="I58" s="568"/>
      <c r="J58" s="568"/>
      <c r="K58" s="569">
        <v>276524.74</v>
      </c>
      <c r="L58" s="568"/>
      <c r="M58" s="568"/>
      <c r="O58" s="256"/>
    </row>
    <row r="59" spans="2:15" ht="13.5" customHeight="1" x14ac:dyDescent="0.25">
      <c r="B59" s="257"/>
      <c r="C59" s="256"/>
      <c r="D59" s="256"/>
      <c r="E59" s="256"/>
      <c r="F59" s="568" t="s">
        <v>402</v>
      </c>
      <c r="G59" s="568"/>
      <c r="H59" s="568"/>
      <c r="I59" s="568"/>
      <c r="J59" s="568"/>
      <c r="K59" s="569">
        <v>1748652</v>
      </c>
      <c r="L59" s="568"/>
      <c r="M59" s="568"/>
      <c r="O59" s="256"/>
    </row>
    <row r="60" spans="2:15" ht="13.5" customHeight="1" x14ac:dyDescent="0.25">
      <c r="B60" s="257"/>
      <c r="C60" s="256"/>
      <c r="D60" s="256"/>
      <c r="E60" s="256"/>
      <c r="F60" s="568" t="s">
        <v>391</v>
      </c>
      <c r="G60" s="568"/>
      <c r="H60" s="568"/>
      <c r="I60" s="568"/>
      <c r="J60" s="568"/>
      <c r="K60" s="569">
        <v>5131497.2300000004</v>
      </c>
      <c r="L60" s="568"/>
      <c r="M60" s="568"/>
      <c r="O60" s="256"/>
    </row>
    <row r="61" spans="2:15" ht="13.5" customHeight="1" x14ac:dyDescent="0.25">
      <c r="B61" s="257"/>
      <c r="C61" s="256"/>
      <c r="D61" s="256"/>
      <c r="E61" s="256"/>
      <c r="F61" s="568" t="s">
        <v>392</v>
      </c>
      <c r="G61" s="568"/>
      <c r="H61" s="568"/>
      <c r="I61" s="568"/>
      <c r="J61" s="568"/>
      <c r="K61" s="569">
        <v>3302965.2</v>
      </c>
      <c r="L61" s="568"/>
      <c r="M61" s="568"/>
      <c r="O61" s="256"/>
    </row>
    <row r="62" spans="2:15" ht="13.5" customHeight="1" x14ac:dyDescent="0.25">
      <c r="B62" s="257"/>
      <c r="C62" s="256"/>
      <c r="D62" s="256"/>
      <c r="E62" s="256"/>
      <c r="F62" s="568" t="s">
        <v>403</v>
      </c>
      <c r="G62" s="568"/>
      <c r="H62" s="568"/>
      <c r="I62" s="568"/>
      <c r="J62" s="568"/>
      <c r="K62" s="569">
        <v>10128.94</v>
      </c>
      <c r="L62" s="568"/>
      <c r="M62" s="568"/>
      <c r="O62" s="256"/>
    </row>
    <row r="63" spans="2:15" ht="13.5" customHeight="1" x14ac:dyDescent="0.25">
      <c r="B63" s="257"/>
      <c r="C63" s="256"/>
      <c r="D63" s="256"/>
      <c r="E63" s="256"/>
      <c r="F63" s="568" t="s">
        <v>409</v>
      </c>
      <c r="G63" s="568"/>
      <c r="H63" s="568"/>
      <c r="I63" s="568"/>
      <c r="J63" s="568"/>
      <c r="K63" s="569">
        <v>741714.37</v>
      </c>
      <c r="L63" s="568"/>
      <c r="M63" s="568"/>
      <c r="O63" s="256"/>
    </row>
    <row r="64" spans="2:15" ht="28.5" customHeight="1" x14ac:dyDescent="0.25">
      <c r="B64" s="257"/>
      <c r="C64" s="256"/>
      <c r="D64" s="256"/>
      <c r="E64" s="256"/>
      <c r="F64" s="613" t="s">
        <v>422</v>
      </c>
      <c r="G64" s="613"/>
      <c r="H64" s="613"/>
      <c r="I64" s="613"/>
      <c r="J64" s="613"/>
      <c r="K64" s="569">
        <v>162014.59</v>
      </c>
      <c r="L64" s="568"/>
      <c r="M64" s="568"/>
      <c r="O64" s="256"/>
    </row>
    <row r="65" spans="2:16" ht="13.5" x14ac:dyDescent="0.25">
      <c r="B65" s="257"/>
      <c r="C65" s="256"/>
      <c r="D65" s="256"/>
      <c r="E65" s="256"/>
      <c r="F65" s="562" t="s">
        <v>193</v>
      </c>
      <c r="G65" s="563"/>
      <c r="H65" s="563"/>
      <c r="I65" s="563"/>
      <c r="J65" s="564"/>
      <c r="K65" s="565">
        <f>SUM(K40:M64)</f>
        <v>20427781.300000001</v>
      </c>
      <c r="L65" s="566"/>
      <c r="M65" s="567"/>
      <c r="O65" s="256"/>
      <c r="P65" s="256"/>
    </row>
    <row r="66" spans="2:16" x14ac:dyDescent="0.2">
      <c r="B66" s="257"/>
      <c r="C66" s="240" t="s">
        <v>197</v>
      </c>
      <c r="D66" s="215"/>
      <c r="E66" s="215"/>
      <c r="F66" s="215"/>
      <c r="G66" s="215"/>
      <c r="H66" s="215"/>
      <c r="I66" s="215"/>
      <c r="J66" s="215"/>
      <c r="K66" s="215"/>
      <c r="L66" s="215"/>
      <c r="M66" s="215"/>
      <c r="N66" s="215"/>
      <c r="O66" s="215"/>
      <c r="P66" s="215"/>
    </row>
    <row r="67" spans="2:16" x14ac:dyDescent="0.2">
      <c r="B67" s="257"/>
      <c r="C67" s="240"/>
      <c r="D67" s="215"/>
      <c r="E67" s="215"/>
      <c r="F67" s="215"/>
      <c r="G67" s="215"/>
      <c r="H67" s="215"/>
      <c r="I67" s="215"/>
      <c r="J67" s="215"/>
      <c r="K67" s="215"/>
      <c r="L67" s="215"/>
      <c r="M67" s="215"/>
      <c r="N67" s="215"/>
      <c r="O67" s="215"/>
      <c r="P67" s="215"/>
    </row>
    <row r="68" spans="2:16" x14ac:dyDescent="0.2">
      <c r="B68" s="257"/>
      <c r="C68" s="508" t="s">
        <v>394</v>
      </c>
      <c r="D68" s="508"/>
      <c r="E68" s="508"/>
      <c r="F68" s="508"/>
      <c r="G68" s="508"/>
      <c r="H68" s="508"/>
      <c r="I68" s="508"/>
      <c r="J68" s="508"/>
      <c r="K68" s="508"/>
      <c r="L68" s="508"/>
      <c r="M68" s="508"/>
      <c r="N68" s="508"/>
      <c r="O68" s="508"/>
      <c r="P68" s="508"/>
    </row>
    <row r="69" spans="2:16" x14ac:dyDescent="0.2">
      <c r="B69" s="257"/>
      <c r="C69" s="215"/>
      <c r="D69" s="215"/>
      <c r="E69" s="215"/>
      <c r="F69" s="215"/>
      <c r="G69" s="215"/>
      <c r="H69" s="215"/>
      <c r="I69" s="215"/>
      <c r="J69" s="215"/>
      <c r="K69" s="215"/>
      <c r="L69" s="215"/>
      <c r="M69" s="215"/>
      <c r="N69" s="215"/>
      <c r="O69" s="215"/>
      <c r="P69" s="215"/>
    </row>
    <row r="70" spans="2:16" x14ac:dyDescent="0.2">
      <c r="B70" s="257"/>
      <c r="C70" s="256"/>
      <c r="D70" s="256"/>
      <c r="E70" s="256"/>
      <c r="F70" s="551" t="s">
        <v>195</v>
      </c>
      <c r="G70" s="551"/>
      <c r="H70" s="551"/>
      <c r="I70" s="551"/>
      <c r="J70" s="551"/>
      <c r="K70" s="541" t="s">
        <v>196</v>
      </c>
      <c r="L70" s="541"/>
      <c r="M70" s="541"/>
      <c r="O70" s="256"/>
      <c r="P70" s="256"/>
    </row>
    <row r="71" spans="2:16" x14ac:dyDescent="0.2">
      <c r="B71" s="257"/>
      <c r="C71" s="256"/>
      <c r="D71" s="256"/>
      <c r="E71" s="256"/>
      <c r="F71" s="506"/>
      <c r="G71" s="506"/>
      <c r="H71" s="506"/>
      <c r="I71" s="506"/>
      <c r="J71" s="506"/>
      <c r="K71" s="550">
        <v>0</v>
      </c>
      <c r="L71" s="506"/>
      <c r="M71" s="506"/>
      <c r="O71" s="256"/>
      <c r="P71" s="256"/>
    </row>
    <row r="72" spans="2:16" ht="12.75" customHeight="1" x14ac:dyDescent="0.2">
      <c r="B72" s="257"/>
      <c r="C72" s="256"/>
      <c r="D72" s="256"/>
      <c r="E72" s="256"/>
      <c r="F72" s="614" t="s">
        <v>428</v>
      </c>
      <c r="G72" s="615"/>
      <c r="H72" s="615"/>
      <c r="I72" s="615"/>
      <c r="J72" s="615"/>
      <c r="K72" s="615"/>
      <c r="L72" s="615"/>
      <c r="M72" s="616"/>
      <c r="O72" s="256"/>
      <c r="P72" s="256"/>
    </row>
    <row r="73" spans="2:16" x14ac:dyDescent="0.2">
      <c r="B73" s="257"/>
      <c r="C73" s="256"/>
      <c r="D73" s="256"/>
      <c r="E73" s="256"/>
      <c r="F73" s="559"/>
      <c r="G73" s="560"/>
      <c r="H73" s="560"/>
      <c r="I73" s="560"/>
      <c r="J73" s="561"/>
      <c r="K73" s="522">
        <v>0</v>
      </c>
      <c r="L73" s="560"/>
      <c r="M73" s="561"/>
      <c r="O73" s="256"/>
      <c r="P73" s="256"/>
    </row>
    <row r="74" spans="2:16" x14ac:dyDescent="0.2">
      <c r="B74" s="257"/>
      <c r="C74" s="256"/>
      <c r="D74" s="256"/>
      <c r="E74" s="256"/>
      <c r="F74" s="506"/>
      <c r="G74" s="506"/>
      <c r="H74" s="506"/>
      <c r="I74" s="506"/>
      <c r="J74" s="506"/>
      <c r="K74" s="550">
        <v>0</v>
      </c>
      <c r="L74" s="506"/>
      <c r="M74" s="506"/>
      <c r="O74" s="256"/>
      <c r="P74" s="256"/>
    </row>
    <row r="75" spans="2:16" x14ac:dyDescent="0.2">
      <c r="B75" s="257"/>
      <c r="C75" s="256"/>
      <c r="D75" s="256"/>
      <c r="E75" s="256"/>
      <c r="F75" s="506"/>
      <c r="G75" s="506"/>
      <c r="H75" s="506"/>
      <c r="I75" s="506"/>
      <c r="J75" s="506"/>
      <c r="K75" s="550">
        <v>0</v>
      </c>
      <c r="L75" s="506"/>
      <c r="M75" s="506"/>
      <c r="O75" s="256"/>
      <c r="P75" s="256"/>
    </row>
    <row r="76" spans="2:16" x14ac:dyDescent="0.2">
      <c r="B76" s="257"/>
      <c r="C76" s="256"/>
      <c r="D76" s="256"/>
      <c r="E76" s="256"/>
      <c r="F76" s="474" t="s">
        <v>193</v>
      </c>
      <c r="G76" s="475"/>
      <c r="H76" s="475"/>
      <c r="I76" s="475"/>
      <c r="J76" s="476"/>
      <c r="K76" s="418">
        <f>SUM(K71:M75)</f>
        <v>0</v>
      </c>
      <c r="L76" s="419"/>
      <c r="M76" s="420"/>
      <c r="O76" s="256"/>
      <c r="P76" s="256"/>
    </row>
    <row r="77" spans="2:16" x14ac:dyDescent="0.2">
      <c r="B77" s="257"/>
      <c r="C77" s="256"/>
      <c r="D77" s="256"/>
      <c r="E77" s="256"/>
      <c r="F77" s="256"/>
      <c r="G77" s="256"/>
      <c r="H77" s="256"/>
      <c r="I77" s="256"/>
      <c r="J77" s="256"/>
      <c r="K77" s="256"/>
      <c r="L77" s="256"/>
      <c r="M77" s="256"/>
      <c r="N77" s="256"/>
      <c r="O77" s="256"/>
      <c r="P77" s="256"/>
    </row>
    <row r="78" spans="2:16" x14ac:dyDescent="0.2">
      <c r="B78" s="257"/>
      <c r="C78" s="240" t="s">
        <v>198</v>
      </c>
      <c r="D78" s="215"/>
      <c r="E78" s="215"/>
      <c r="F78" s="215"/>
      <c r="G78" s="215"/>
      <c r="H78" s="215"/>
      <c r="I78" s="215"/>
      <c r="J78" s="215"/>
      <c r="K78" s="215"/>
      <c r="L78" s="215"/>
      <c r="M78" s="215"/>
      <c r="N78" s="215"/>
      <c r="O78" s="215"/>
      <c r="P78" s="215"/>
    </row>
    <row r="79" spans="2:16" x14ac:dyDescent="0.2">
      <c r="B79" s="257"/>
      <c r="C79" s="240"/>
      <c r="D79" s="215"/>
      <c r="E79" s="215"/>
      <c r="F79" s="215"/>
      <c r="G79" s="215"/>
      <c r="H79" s="215"/>
      <c r="I79" s="215"/>
      <c r="J79" s="215"/>
      <c r="K79" s="215"/>
      <c r="L79" s="215"/>
      <c r="M79" s="215"/>
      <c r="N79" s="215"/>
      <c r="O79" s="215"/>
      <c r="P79" s="215"/>
    </row>
    <row r="80" spans="2:16" x14ac:dyDescent="0.2">
      <c r="B80" s="257"/>
      <c r="C80" s="553" t="s">
        <v>205</v>
      </c>
      <c r="D80" s="553"/>
      <c r="E80" s="553"/>
      <c r="F80" s="553"/>
      <c r="G80" s="553"/>
      <c r="H80" s="553"/>
      <c r="I80" s="553"/>
      <c r="J80" s="553"/>
      <c r="K80" s="553"/>
      <c r="L80" s="553"/>
      <c r="M80" s="553"/>
      <c r="N80" s="553"/>
      <c r="O80" s="553"/>
      <c r="P80" s="553"/>
    </row>
    <row r="81" spans="1:31" x14ac:dyDescent="0.2">
      <c r="B81" s="257"/>
      <c r="C81" s="256"/>
      <c r="D81" s="256"/>
      <c r="E81" s="256"/>
      <c r="F81" s="256"/>
      <c r="G81" s="256"/>
      <c r="H81" s="256"/>
      <c r="I81" s="256"/>
      <c r="J81" s="256"/>
      <c r="K81" s="256"/>
      <c r="L81" s="256"/>
      <c r="M81" s="256"/>
      <c r="N81" s="256"/>
      <c r="O81" s="256"/>
      <c r="P81" s="256"/>
    </row>
    <row r="82" spans="1:31" x14ac:dyDescent="0.2">
      <c r="B82" s="257"/>
      <c r="C82" s="256"/>
      <c r="D82" s="256"/>
      <c r="E82" s="256"/>
      <c r="F82" s="551" t="s">
        <v>195</v>
      </c>
      <c r="G82" s="551"/>
      <c r="H82" s="551"/>
      <c r="I82" s="551"/>
      <c r="J82" s="551"/>
      <c r="K82" s="541" t="s">
        <v>196</v>
      </c>
      <c r="L82" s="541"/>
      <c r="M82" s="541"/>
      <c r="O82" s="256"/>
      <c r="P82" s="256"/>
    </row>
    <row r="83" spans="1:31" x14ac:dyDescent="0.2">
      <c r="B83" s="257"/>
      <c r="C83" s="256"/>
      <c r="D83" s="256"/>
      <c r="E83" s="256"/>
      <c r="F83" s="506"/>
      <c r="G83" s="506"/>
      <c r="H83" s="506"/>
      <c r="I83" s="506"/>
      <c r="J83" s="506"/>
      <c r="K83" s="550">
        <v>0</v>
      </c>
      <c r="L83" s="506"/>
      <c r="M83" s="506"/>
      <c r="O83" s="256"/>
      <c r="P83" s="256"/>
    </row>
    <row r="84" spans="1:31" x14ac:dyDescent="0.2">
      <c r="B84" s="257"/>
      <c r="C84" s="256"/>
      <c r="D84" s="256"/>
      <c r="E84" s="256"/>
      <c r="F84" s="593"/>
      <c r="G84" s="593"/>
      <c r="H84" s="593"/>
      <c r="I84" s="593"/>
      <c r="J84" s="593"/>
      <c r="K84" s="594">
        <v>0</v>
      </c>
      <c r="L84" s="593"/>
      <c r="M84" s="593"/>
      <c r="O84" s="256"/>
      <c r="P84" s="256"/>
    </row>
    <row r="85" spans="1:31" x14ac:dyDescent="0.2">
      <c r="B85" s="257"/>
      <c r="C85" s="256"/>
      <c r="D85" s="256"/>
      <c r="E85" s="256"/>
      <c r="F85" s="474" t="s">
        <v>193</v>
      </c>
      <c r="G85" s="475"/>
      <c r="H85" s="475"/>
      <c r="I85" s="475"/>
      <c r="J85" s="476"/>
      <c r="K85" s="418">
        <f>SUM(K83:M84)</f>
        <v>0</v>
      </c>
      <c r="L85" s="419"/>
      <c r="M85" s="420"/>
      <c r="O85" s="256"/>
      <c r="P85" s="256"/>
    </row>
    <row r="86" spans="1:31" x14ac:dyDescent="0.2">
      <c r="B86" s="257"/>
      <c r="C86" s="256"/>
      <c r="D86" s="256"/>
      <c r="E86" s="256"/>
      <c r="F86" s="256"/>
      <c r="G86" s="256"/>
      <c r="H86" s="256"/>
      <c r="I86" s="256"/>
      <c r="J86" s="256"/>
      <c r="K86" s="256"/>
      <c r="L86" s="256"/>
      <c r="M86" s="256"/>
      <c r="N86" s="256"/>
      <c r="O86" s="256"/>
      <c r="P86" s="256"/>
    </row>
    <row r="87" spans="1:31" x14ac:dyDescent="0.2">
      <c r="A87" s="192"/>
      <c r="B87" s="241" t="s">
        <v>190</v>
      </c>
      <c r="C87" s="192" t="s">
        <v>18</v>
      </c>
    </row>
    <row r="88" spans="1:31" x14ac:dyDescent="0.2">
      <c r="A88" s="192"/>
      <c r="B88" s="241"/>
      <c r="C88" s="192"/>
    </row>
    <row r="89" spans="1:31" s="183" customFormat="1" x14ac:dyDescent="0.2">
      <c r="A89" s="245"/>
      <c r="B89" s="265" t="s">
        <v>83</v>
      </c>
      <c r="C89" s="580" t="s">
        <v>65</v>
      </c>
      <c r="D89" s="580"/>
      <c r="E89" s="580"/>
      <c r="F89" s="580"/>
      <c r="G89" s="580"/>
      <c r="H89" s="580"/>
      <c r="I89" s="580"/>
      <c r="J89" s="580"/>
      <c r="K89" s="580"/>
      <c r="L89" s="580"/>
      <c r="M89" s="580"/>
      <c r="N89" s="580"/>
      <c r="O89" s="580"/>
      <c r="P89" s="580"/>
      <c r="S89" s="180"/>
      <c r="T89" s="180"/>
      <c r="U89" s="180"/>
      <c r="V89" s="180"/>
      <c r="W89" s="180"/>
      <c r="X89" s="180"/>
      <c r="Y89" s="180"/>
      <c r="Z89" s="180"/>
      <c r="AA89" s="180"/>
      <c r="AB89" s="180"/>
      <c r="AC89" s="180"/>
      <c r="AD89" s="180"/>
      <c r="AE89" s="180"/>
    </row>
    <row r="90" spans="1:31" s="183" customFormat="1" x14ac:dyDescent="0.2">
      <c r="A90" s="245"/>
      <c r="B90" s="201"/>
      <c r="C90" s="580"/>
      <c r="D90" s="580"/>
      <c r="E90" s="580"/>
      <c r="F90" s="580"/>
      <c r="G90" s="580"/>
      <c r="H90" s="580"/>
      <c r="I90" s="580"/>
      <c r="J90" s="580"/>
      <c r="K90" s="580"/>
      <c r="L90" s="580"/>
      <c r="M90" s="580"/>
      <c r="N90" s="580"/>
      <c r="O90" s="580"/>
      <c r="P90" s="580"/>
      <c r="S90" s="180"/>
      <c r="T90" s="180"/>
      <c r="U90" s="180"/>
      <c r="V90" s="180"/>
      <c r="W90" s="180"/>
      <c r="X90" s="180"/>
      <c r="Y90" s="180"/>
      <c r="Z90" s="180"/>
      <c r="AA90" s="180"/>
      <c r="AB90" s="180"/>
      <c r="AC90" s="180"/>
      <c r="AD90" s="180"/>
      <c r="AE90" s="180"/>
    </row>
    <row r="91" spans="1:31" x14ac:dyDescent="0.2">
      <c r="A91" s="207"/>
      <c r="B91" s="218"/>
      <c r="C91" s="207"/>
      <c r="D91" s="207"/>
      <c r="E91" s="207"/>
      <c r="F91" s="207"/>
      <c r="G91" s="207"/>
      <c r="H91" s="207"/>
      <c r="I91" s="207"/>
      <c r="J91" s="207"/>
      <c r="K91" s="207"/>
      <c r="L91" s="207"/>
      <c r="M91" s="207"/>
      <c r="N91" s="207"/>
      <c r="O91" s="207"/>
      <c r="P91" s="207"/>
    </row>
    <row r="92" spans="1:31" ht="23.25" customHeight="1" x14ac:dyDescent="0.2">
      <c r="A92" s="207"/>
      <c r="B92" s="218"/>
      <c r="C92" s="590" t="s">
        <v>192</v>
      </c>
      <c r="D92" s="591"/>
      <c r="E92" s="591"/>
      <c r="F92" s="591"/>
      <c r="G92" s="591"/>
      <c r="H92" s="591"/>
      <c r="I92" s="591"/>
      <c r="J92" s="516">
        <v>2021</v>
      </c>
      <c r="K92" s="517"/>
      <c r="L92" s="518"/>
      <c r="M92" s="516">
        <v>2020</v>
      </c>
      <c r="N92" s="517"/>
      <c r="O92" s="518"/>
    </row>
    <row r="93" spans="1:31" ht="24.75" customHeight="1" x14ac:dyDescent="0.2">
      <c r="A93" s="207"/>
      <c r="B93" s="218"/>
      <c r="C93" s="554" t="s">
        <v>264</v>
      </c>
      <c r="D93" s="555"/>
      <c r="E93" s="555"/>
      <c r="F93" s="555"/>
      <c r="G93" s="555"/>
      <c r="H93" s="555"/>
      <c r="I93" s="555"/>
      <c r="J93" s="557">
        <v>0</v>
      </c>
      <c r="K93" s="555"/>
      <c r="L93" s="558"/>
      <c r="M93" s="557">
        <v>0</v>
      </c>
      <c r="N93" s="555"/>
      <c r="O93" s="558"/>
    </row>
    <row r="94" spans="1:31" ht="24.75" customHeight="1" x14ac:dyDescent="0.2">
      <c r="A94" s="207"/>
      <c r="B94" s="218"/>
      <c r="C94" s="554" t="s">
        <v>268</v>
      </c>
      <c r="D94" s="555"/>
      <c r="E94" s="555"/>
      <c r="F94" s="555"/>
      <c r="G94" s="555"/>
      <c r="H94" s="555"/>
      <c r="I94" s="555"/>
      <c r="J94" s="557">
        <v>206321.94</v>
      </c>
      <c r="K94" s="555"/>
      <c r="L94" s="558"/>
      <c r="M94" s="557">
        <v>7168.8</v>
      </c>
      <c r="N94" s="555"/>
      <c r="O94" s="558"/>
    </row>
    <row r="95" spans="1:31" ht="24.75" customHeight="1" x14ac:dyDescent="0.2">
      <c r="A95" s="207"/>
      <c r="B95" s="218"/>
      <c r="C95" s="554" t="s">
        <v>269</v>
      </c>
      <c r="D95" s="555"/>
      <c r="E95" s="555"/>
      <c r="F95" s="555"/>
      <c r="G95" s="555"/>
      <c r="H95" s="555"/>
      <c r="I95" s="555"/>
      <c r="J95" s="557">
        <v>29490.22</v>
      </c>
      <c r="K95" s="555"/>
      <c r="L95" s="558"/>
      <c r="M95" s="557">
        <v>3549.5</v>
      </c>
      <c r="N95" s="555"/>
      <c r="O95" s="558"/>
    </row>
    <row r="96" spans="1:31" ht="20.25" customHeight="1" x14ac:dyDescent="0.2">
      <c r="A96" s="207"/>
      <c r="B96" s="218"/>
      <c r="C96" s="474" t="s">
        <v>193</v>
      </c>
      <c r="D96" s="475"/>
      <c r="E96" s="475"/>
      <c r="F96" s="475"/>
      <c r="G96" s="475"/>
      <c r="H96" s="475"/>
      <c r="I96" s="475"/>
      <c r="J96" s="575">
        <f>SUM(J93:L95)</f>
        <v>235812.16</v>
      </c>
      <c r="K96" s="576"/>
      <c r="L96" s="577"/>
      <c r="M96" s="575">
        <f>SUM(M93:O95)</f>
        <v>10718.3</v>
      </c>
      <c r="N96" s="576"/>
      <c r="O96" s="577"/>
    </row>
    <row r="97" spans="1:16" x14ac:dyDescent="0.2">
      <c r="A97" s="207"/>
      <c r="B97" s="218"/>
      <c r="C97" s="207"/>
      <c r="D97" s="207"/>
      <c r="E97" s="207"/>
      <c r="F97" s="207"/>
      <c r="G97" s="207"/>
      <c r="H97" s="207"/>
      <c r="I97" s="207"/>
      <c r="J97" s="207"/>
      <c r="K97" s="207"/>
      <c r="L97" s="207"/>
      <c r="M97" s="207"/>
      <c r="N97" s="207"/>
      <c r="O97" s="207"/>
      <c r="P97" s="207"/>
    </row>
    <row r="98" spans="1:16" x14ac:dyDescent="0.2">
      <c r="A98" s="207"/>
      <c r="B98" s="218"/>
      <c r="C98" s="215" t="s">
        <v>199</v>
      </c>
      <c r="D98" s="207"/>
      <c r="E98" s="207"/>
      <c r="F98" s="207"/>
      <c r="G98" s="207"/>
      <c r="H98" s="207"/>
      <c r="I98" s="207"/>
      <c r="J98" s="207"/>
      <c r="K98" s="207"/>
      <c r="L98" s="207"/>
      <c r="M98" s="207"/>
      <c r="N98" s="207"/>
      <c r="O98" s="207"/>
      <c r="P98" s="207"/>
    </row>
    <row r="99" spans="1:16" x14ac:dyDescent="0.2">
      <c r="A99" s="207"/>
      <c r="B99" s="218"/>
      <c r="C99" s="207"/>
      <c r="D99" s="207"/>
      <c r="E99" s="207"/>
      <c r="F99" s="207"/>
      <c r="O99" s="207"/>
      <c r="P99" s="207"/>
    </row>
    <row r="100" spans="1:16" x14ac:dyDescent="0.2">
      <c r="A100" s="207"/>
      <c r="B100" s="218"/>
      <c r="C100" s="207"/>
      <c r="D100" s="207"/>
      <c r="E100" s="207"/>
      <c r="F100" s="551" t="s">
        <v>192</v>
      </c>
      <c r="G100" s="551"/>
      <c r="H100" s="541">
        <v>2021</v>
      </c>
      <c r="I100" s="541"/>
      <c r="J100" s="541"/>
      <c r="K100" s="578">
        <v>20.21</v>
      </c>
      <c r="L100" s="541"/>
      <c r="M100" s="541"/>
      <c r="O100" s="207"/>
      <c r="P100" s="207"/>
    </row>
    <row r="101" spans="1:16" ht="45.75" customHeight="1" x14ac:dyDescent="0.2">
      <c r="A101" s="207"/>
      <c r="B101" s="218"/>
      <c r="C101" s="207"/>
      <c r="D101" s="207"/>
      <c r="E101" s="207"/>
      <c r="F101" s="579" t="s">
        <v>264</v>
      </c>
      <c r="G101" s="579"/>
      <c r="H101" s="552">
        <v>0</v>
      </c>
      <c r="I101" s="552"/>
      <c r="J101" s="552"/>
      <c r="K101" s="574">
        <f>H101/H104</f>
        <v>0</v>
      </c>
      <c r="L101" s="574"/>
      <c r="M101" s="574"/>
      <c r="O101" s="207"/>
      <c r="P101" s="207"/>
    </row>
    <row r="102" spans="1:16" ht="51" customHeight="1" x14ac:dyDescent="0.2">
      <c r="A102" s="207"/>
      <c r="B102" s="218"/>
      <c r="C102" s="207"/>
      <c r="D102" s="207"/>
      <c r="E102" s="207"/>
      <c r="F102" s="579" t="s">
        <v>268</v>
      </c>
      <c r="G102" s="579"/>
      <c r="H102" s="552">
        <v>206321.94</v>
      </c>
      <c r="I102" s="552"/>
      <c r="J102" s="552"/>
      <c r="K102" s="574">
        <f>H102/H104</f>
        <v>0.87494190291119844</v>
      </c>
      <c r="L102" s="574"/>
      <c r="M102" s="574"/>
      <c r="O102" s="207"/>
      <c r="P102" s="207"/>
    </row>
    <row r="103" spans="1:16" ht="72" customHeight="1" x14ac:dyDescent="0.2">
      <c r="A103" s="207"/>
      <c r="B103" s="218"/>
      <c r="C103" s="207"/>
      <c r="D103" s="207"/>
      <c r="E103" s="207"/>
      <c r="F103" s="579" t="s">
        <v>269</v>
      </c>
      <c r="G103" s="579"/>
      <c r="H103" s="552">
        <v>29490.22</v>
      </c>
      <c r="I103" s="552"/>
      <c r="J103" s="552"/>
      <c r="K103" s="574">
        <f>H103/H104</f>
        <v>0.12505809708880153</v>
      </c>
      <c r="L103" s="574"/>
      <c r="M103" s="574"/>
      <c r="O103" s="207"/>
      <c r="P103" s="207"/>
    </row>
    <row r="104" spans="1:16" x14ac:dyDescent="0.2">
      <c r="A104" s="207"/>
      <c r="B104" s="218"/>
      <c r="C104" s="207"/>
      <c r="D104" s="207"/>
      <c r="E104" s="207"/>
      <c r="F104" s="474" t="s">
        <v>193</v>
      </c>
      <c r="G104" s="476"/>
      <c r="H104" s="456">
        <f>SUM(H101:J103)</f>
        <v>235812.16</v>
      </c>
      <c r="I104" s="456"/>
      <c r="J104" s="456"/>
      <c r="K104" s="592">
        <f>SUM(K101:M103)</f>
        <v>1</v>
      </c>
      <c r="L104" s="592"/>
      <c r="M104" s="592"/>
      <c r="O104" s="207"/>
      <c r="P104" s="207"/>
    </row>
    <row r="105" spans="1:16" x14ac:dyDescent="0.2">
      <c r="A105" s="207"/>
      <c r="B105" s="218"/>
      <c r="C105" s="207"/>
      <c r="D105" s="207"/>
      <c r="E105" s="207"/>
      <c r="F105" s="207"/>
      <c r="G105" s="207"/>
      <c r="H105" s="207"/>
      <c r="I105" s="207"/>
      <c r="J105" s="207"/>
      <c r="K105" s="207"/>
      <c r="L105" s="207"/>
      <c r="M105" s="207"/>
      <c r="N105" s="207"/>
      <c r="O105" s="207"/>
      <c r="P105" s="207"/>
    </row>
    <row r="106" spans="1:16" x14ac:dyDescent="0.2">
      <c r="A106" s="207"/>
      <c r="B106" s="218"/>
      <c r="C106" s="240" t="s">
        <v>201</v>
      </c>
      <c r="D106" s="215"/>
      <c r="E106" s="215"/>
      <c r="F106" s="215"/>
      <c r="G106" s="215"/>
      <c r="H106" s="215"/>
      <c r="I106" s="215"/>
      <c r="J106" s="215"/>
      <c r="K106" s="215"/>
      <c r="L106" s="215"/>
      <c r="M106" s="215"/>
      <c r="N106" s="215"/>
      <c r="O106" s="215"/>
      <c r="P106" s="215"/>
    </row>
    <row r="107" spans="1:16" x14ac:dyDescent="0.2">
      <c r="A107" s="207"/>
      <c r="B107" s="218"/>
      <c r="C107" s="240"/>
      <c r="D107" s="215"/>
      <c r="E107" s="215"/>
      <c r="F107" s="215"/>
      <c r="G107" s="215"/>
      <c r="H107" s="215"/>
      <c r="I107" s="215"/>
      <c r="J107" s="215"/>
      <c r="K107" s="215"/>
      <c r="L107" s="215"/>
      <c r="M107" s="215"/>
      <c r="N107" s="215"/>
      <c r="O107" s="215"/>
      <c r="P107" s="215"/>
    </row>
    <row r="108" spans="1:16" x14ac:dyDescent="0.2">
      <c r="A108" s="207"/>
      <c r="B108" s="218"/>
      <c r="C108" s="215" t="s">
        <v>202</v>
      </c>
      <c r="D108" s="215"/>
      <c r="E108" s="215"/>
      <c r="F108" s="215"/>
      <c r="G108" s="215"/>
      <c r="H108" s="215"/>
      <c r="I108" s="215"/>
      <c r="J108" s="215"/>
      <c r="K108" s="215"/>
      <c r="L108" s="215"/>
      <c r="M108" s="215"/>
      <c r="N108" s="215"/>
      <c r="O108" s="215"/>
      <c r="P108" s="215"/>
    </row>
    <row r="109" spans="1:16" x14ac:dyDescent="0.2">
      <c r="A109" s="207"/>
      <c r="B109" s="218"/>
      <c r="C109" s="215"/>
      <c r="D109" s="215"/>
      <c r="E109" s="215"/>
      <c r="F109" s="215"/>
      <c r="G109" s="215"/>
      <c r="H109" s="215"/>
      <c r="I109" s="215"/>
      <c r="J109" s="215"/>
      <c r="K109" s="215"/>
      <c r="L109" s="215"/>
      <c r="M109" s="215"/>
      <c r="N109" s="215"/>
      <c r="O109" s="215"/>
      <c r="P109" s="215"/>
    </row>
    <row r="110" spans="1:16" x14ac:dyDescent="0.2">
      <c r="A110" s="207"/>
      <c r="B110" s="218"/>
      <c r="C110" s="240" t="s">
        <v>203</v>
      </c>
      <c r="D110" s="215"/>
      <c r="E110" s="215"/>
      <c r="F110" s="215"/>
      <c r="G110" s="215"/>
      <c r="H110" s="215"/>
      <c r="I110" s="215"/>
      <c r="J110" s="215"/>
      <c r="K110" s="215"/>
      <c r="L110" s="215"/>
      <c r="M110" s="215"/>
      <c r="N110" s="215"/>
      <c r="O110" s="215"/>
      <c r="P110" s="215"/>
    </row>
    <row r="111" spans="1:16" x14ac:dyDescent="0.2">
      <c r="A111" s="207"/>
      <c r="B111" s="218"/>
      <c r="C111" s="240"/>
      <c r="D111" s="215"/>
      <c r="E111" s="215"/>
      <c r="F111" s="215"/>
      <c r="G111" s="215"/>
      <c r="H111" s="215"/>
      <c r="I111" s="215"/>
      <c r="J111" s="215"/>
      <c r="K111" s="215"/>
      <c r="L111" s="215"/>
      <c r="M111" s="215"/>
      <c r="N111" s="215"/>
      <c r="O111" s="215"/>
      <c r="P111" s="215"/>
    </row>
    <row r="112" spans="1:16" x14ac:dyDescent="0.2">
      <c r="A112" s="207"/>
      <c r="B112" s="218"/>
      <c r="C112" s="240"/>
      <c r="D112" s="215"/>
      <c r="E112" s="215"/>
      <c r="F112" s="215"/>
      <c r="G112" s="215"/>
      <c r="H112" s="215"/>
      <c r="I112" s="215"/>
      <c r="J112" s="215"/>
      <c r="K112" s="215"/>
      <c r="L112" s="215"/>
      <c r="M112" s="215"/>
      <c r="N112" s="215"/>
      <c r="O112" s="215"/>
      <c r="P112" s="215"/>
    </row>
    <row r="113" spans="1:16" x14ac:dyDescent="0.2">
      <c r="A113" s="207"/>
      <c r="B113" s="218"/>
      <c r="C113" s="508" t="s">
        <v>204</v>
      </c>
      <c r="D113" s="508"/>
      <c r="E113" s="508"/>
      <c r="F113" s="508"/>
      <c r="G113" s="508"/>
      <c r="H113" s="508"/>
      <c r="I113" s="508"/>
      <c r="J113" s="508"/>
      <c r="K113" s="508"/>
      <c r="L113" s="508"/>
      <c r="M113" s="508"/>
      <c r="N113" s="508"/>
      <c r="O113" s="508"/>
      <c r="P113" s="508"/>
    </row>
    <row r="114" spans="1:16" x14ac:dyDescent="0.2">
      <c r="A114" s="207"/>
      <c r="B114" s="218"/>
      <c r="C114" s="508"/>
      <c r="D114" s="508"/>
      <c r="E114" s="508"/>
      <c r="F114" s="508"/>
      <c r="G114" s="508"/>
      <c r="H114" s="508"/>
      <c r="I114" s="508"/>
      <c r="J114" s="508"/>
      <c r="K114" s="508"/>
      <c r="L114" s="508"/>
      <c r="M114" s="508"/>
      <c r="N114" s="508"/>
      <c r="O114" s="508"/>
      <c r="P114" s="508"/>
    </row>
    <row r="115" spans="1:16" x14ac:dyDescent="0.2">
      <c r="A115" s="207"/>
      <c r="B115" s="218"/>
      <c r="C115" s="508"/>
      <c r="D115" s="508"/>
      <c r="E115" s="508"/>
      <c r="F115" s="508"/>
      <c r="G115" s="508"/>
      <c r="H115" s="508"/>
      <c r="I115" s="508"/>
      <c r="J115" s="508"/>
      <c r="K115" s="508"/>
      <c r="L115" s="508"/>
      <c r="M115" s="508"/>
      <c r="N115" s="508"/>
      <c r="O115" s="508"/>
      <c r="P115" s="508"/>
    </row>
    <row r="116" spans="1:16" x14ac:dyDescent="0.2">
      <c r="A116" s="207"/>
      <c r="B116" s="218"/>
      <c r="C116" s="266"/>
      <c r="D116" s="266"/>
      <c r="E116" s="266"/>
      <c r="F116" s="266"/>
      <c r="G116" s="266"/>
      <c r="H116" s="266"/>
      <c r="I116" s="266"/>
      <c r="J116" s="266"/>
      <c r="K116" s="266"/>
      <c r="L116" s="266"/>
      <c r="M116" s="266"/>
      <c r="N116" s="266"/>
      <c r="O116" s="266"/>
      <c r="P116" s="266"/>
    </row>
    <row r="117" spans="1:16" x14ac:dyDescent="0.2">
      <c r="A117" s="207"/>
      <c r="B117" s="218"/>
      <c r="C117" s="266"/>
      <c r="D117" s="266"/>
      <c r="E117" s="266"/>
      <c r="F117" s="266"/>
      <c r="G117" s="266"/>
      <c r="H117" s="266"/>
      <c r="I117" s="266"/>
      <c r="J117" s="266"/>
      <c r="K117" s="266"/>
      <c r="L117" s="266"/>
      <c r="M117" s="266"/>
      <c r="N117" s="266"/>
      <c r="O117" s="266"/>
      <c r="P117" s="266"/>
    </row>
    <row r="118" spans="1:16" s="183" customFormat="1" ht="11.25" x14ac:dyDescent="0.2">
      <c r="A118" s="245"/>
      <c r="B118" s="265" t="s">
        <v>86</v>
      </c>
      <c r="C118" s="580" t="s">
        <v>66</v>
      </c>
      <c r="D118" s="580"/>
      <c r="E118" s="580"/>
      <c r="F118" s="580"/>
      <c r="G118" s="580"/>
      <c r="H118" s="580"/>
      <c r="I118" s="580"/>
      <c r="J118" s="580"/>
      <c r="K118" s="580"/>
      <c r="L118" s="580"/>
      <c r="M118" s="580"/>
      <c r="N118" s="580"/>
      <c r="O118" s="580"/>
      <c r="P118" s="580"/>
    </row>
    <row r="119" spans="1:16" s="183" customFormat="1" ht="11.25" x14ac:dyDescent="0.2">
      <c r="B119" s="210"/>
      <c r="C119" s="580"/>
      <c r="D119" s="580"/>
      <c r="E119" s="580"/>
      <c r="F119" s="580"/>
      <c r="G119" s="580"/>
      <c r="H119" s="580"/>
      <c r="I119" s="580"/>
      <c r="J119" s="580"/>
      <c r="K119" s="580"/>
      <c r="L119" s="580"/>
      <c r="M119" s="580"/>
      <c r="N119" s="580"/>
      <c r="O119" s="580"/>
      <c r="P119" s="580"/>
    </row>
    <row r="120" spans="1:16" s="183" customFormat="1" ht="11.25" x14ac:dyDescent="0.2">
      <c r="B120" s="210"/>
      <c r="C120" s="580"/>
      <c r="D120" s="580"/>
      <c r="E120" s="580"/>
      <c r="F120" s="580"/>
      <c r="G120" s="580"/>
      <c r="H120" s="580"/>
      <c r="I120" s="580"/>
      <c r="J120" s="580"/>
      <c r="K120" s="580"/>
      <c r="L120" s="580"/>
      <c r="M120" s="580"/>
      <c r="N120" s="580"/>
      <c r="O120" s="580"/>
      <c r="P120" s="580"/>
    </row>
    <row r="121" spans="1:16" s="183" customFormat="1" ht="11.25" x14ac:dyDescent="0.2">
      <c r="A121" s="245"/>
      <c r="B121" s="201"/>
      <c r="C121" s="580"/>
      <c r="D121" s="580"/>
      <c r="E121" s="580"/>
      <c r="F121" s="580"/>
      <c r="G121" s="580"/>
      <c r="H121" s="580"/>
      <c r="I121" s="580"/>
      <c r="J121" s="580"/>
      <c r="K121" s="580"/>
      <c r="L121" s="580"/>
      <c r="M121" s="580"/>
      <c r="N121" s="580"/>
      <c r="O121" s="580"/>
      <c r="P121" s="580"/>
    </row>
    <row r="122" spans="1:16" s="183" customFormat="1" ht="11.25" x14ac:dyDescent="0.2">
      <c r="A122" s="245"/>
      <c r="B122" s="259"/>
      <c r="C122" s="245"/>
      <c r="D122" s="245"/>
      <c r="E122" s="245"/>
      <c r="F122" s="245"/>
      <c r="G122" s="245"/>
      <c r="H122" s="245"/>
      <c r="I122" s="245"/>
      <c r="J122" s="245"/>
      <c r="K122" s="245"/>
      <c r="L122" s="245"/>
      <c r="M122" s="245"/>
      <c r="N122" s="245"/>
      <c r="O122" s="245"/>
      <c r="P122" s="245"/>
    </row>
    <row r="123" spans="1:16" s="183" customFormat="1" ht="11.25" x14ac:dyDescent="0.2">
      <c r="A123" s="245"/>
      <c r="B123" s="259"/>
      <c r="C123" s="245"/>
      <c r="D123" s="245"/>
      <c r="E123" s="245"/>
      <c r="F123" s="245"/>
      <c r="G123" s="245"/>
      <c r="H123" s="245"/>
      <c r="I123" s="245"/>
      <c r="J123" s="245"/>
      <c r="K123" s="245"/>
      <c r="L123" s="245"/>
      <c r="M123" s="245"/>
      <c r="N123" s="245"/>
      <c r="O123" s="245"/>
      <c r="P123" s="245"/>
    </row>
    <row r="124" spans="1:16" x14ac:dyDescent="0.2">
      <c r="A124" s="207"/>
      <c r="B124" s="241" t="s">
        <v>190</v>
      </c>
      <c r="C124" s="192" t="s">
        <v>19</v>
      </c>
      <c r="D124" s="207"/>
      <c r="E124" s="207"/>
      <c r="F124" s="207"/>
      <c r="G124" s="207"/>
      <c r="H124" s="207"/>
      <c r="I124" s="207"/>
      <c r="J124" s="207"/>
      <c r="K124" s="207"/>
      <c r="L124" s="207"/>
      <c r="M124" s="207"/>
      <c r="N124" s="207"/>
      <c r="O124" s="207"/>
      <c r="P124" s="207"/>
    </row>
    <row r="125" spans="1:16" x14ac:dyDescent="0.2">
      <c r="A125" s="207"/>
      <c r="B125" s="241"/>
      <c r="C125" s="192"/>
      <c r="D125" s="207"/>
      <c r="E125" s="207"/>
      <c r="F125" s="207"/>
      <c r="G125" s="207"/>
      <c r="H125" s="207"/>
      <c r="I125" s="207"/>
      <c r="J125" s="207"/>
      <c r="K125" s="207"/>
      <c r="L125" s="207"/>
      <c r="M125" s="207"/>
      <c r="N125" s="207"/>
      <c r="O125" s="207"/>
      <c r="P125" s="207"/>
    </row>
    <row r="126" spans="1:16" s="183" customFormat="1" ht="11.25" x14ac:dyDescent="0.2">
      <c r="A126" s="244"/>
      <c r="B126" s="212" t="s">
        <v>94</v>
      </c>
      <c r="C126" s="580" t="s">
        <v>67</v>
      </c>
      <c r="D126" s="580"/>
      <c r="E126" s="580"/>
      <c r="F126" s="580"/>
      <c r="G126" s="580"/>
      <c r="H126" s="580"/>
      <c r="I126" s="580"/>
      <c r="J126" s="580"/>
      <c r="K126" s="580"/>
      <c r="L126" s="580"/>
      <c r="M126" s="580"/>
      <c r="N126" s="580"/>
      <c r="O126" s="580"/>
      <c r="P126" s="580"/>
    </row>
    <row r="127" spans="1:16" s="183" customFormat="1" ht="11.25" x14ac:dyDescent="0.2">
      <c r="A127" s="244"/>
      <c r="B127" s="253"/>
      <c r="C127" s="580"/>
      <c r="D127" s="580"/>
      <c r="E127" s="580"/>
      <c r="F127" s="580"/>
      <c r="G127" s="580"/>
      <c r="H127" s="580"/>
      <c r="I127" s="580"/>
      <c r="J127" s="580"/>
      <c r="K127" s="580"/>
      <c r="L127" s="580"/>
      <c r="M127" s="580"/>
      <c r="N127" s="580"/>
      <c r="O127" s="580"/>
      <c r="P127" s="580"/>
    </row>
    <row r="128" spans="1:16" s="183" customFormat="1" ht="11.25" x14ac:dyDescent="0.2">
      <c r="A128" s="244"/>
      <c r="B128" s="253"/>
      <c r="C128" s="580" t="s">
        <v>68</v>
      </c>
      <c r="D128" s="580"/>
      <c r="E128" s="580"/>
      <c r="F128" s="580"/>
      <c r="G128" s="580"/>
      <c r="H128" s="580"/>
      <c r="I128" s="580"/>
      <c r="J128" s="580"/>
      <c r="K128" s="580"/>
      <c r="L128" s="580"/>
      <c r="M128" s="580"/>
      <c r="N128" s="580"/>
      <c r="O128" s="580"/>
      <c r="P128" s="580"/>
    </row>
    <row r="129" spans="1:33" s="183" customFormat="1" ht="11.25" x14ac:dyDescent="0.2">
      <c r="A129" s="263"/>
      <c r="B129" s="264"/>
      <c r="C129" s="580"/>
      <c r="D129" s="580"/>
      <c r="E129" s="580"/>
      <c r="F129" s="580"/>
      <c r="G129" s="580"/>
      <c r="H129" s="580"/>
      <c r="I129" s="580"/>
      <c r="J129" s="580"/>
      <c r="K129" s="580"/>
      <c r="L129" s="580"/>
      <c r="M129" s="580"/>
      <c r="N129" s="580"/>
      <c r="O129" s="580"/>
      <c r="P129" s="580"/>
    </row>
    <row r="130" spans="1:33" s="183" customFormat="1" ht="11.25" x14ac:dyDescent="0.2">
      <c r="A130" s="263"/>
      <c r="B130" s="262"/>
      <c r="C130" s="245"/>
      <c r="D130" s="245"/>
      <c r="E130" s="245"/>
      <c r="F130" s="245"/>
      <c r="G130" s="245"/>
      <c r="H130" s="245"/>
      <c r="I130" s="245"/>
      <c r="J130" s="245"/>
      <c r="K130" s="245"/>
      <c r="L130" s="245"/>
      <c r="M130" s="245"/>
      <c r="N130" s="245"/>
      <c r="O130" s="245"/>
      <c r="P130" s="245"/>
    </row>
    <row r="131" spans="1:33" s="183" customFormat="1" ht="11.25" x14ac:dyDescent="0.2">
      <c r="B131" s="209" t="s">
        <v>93</v>
      </c>
      <c r="C131" s="572" t="s">
        <v>69</v>
      </c>
      <c r="D131" s="572"/>
      <c r="E131" s="572"/>
      <c r="F131" s="572"/>
      <c r="G131" s="572"/>
      <c r="H131" s="572"/>
      <c r="I131" s="572"/>
      <c r="J131" s="572"/>
      <c r="K131" s="572"/>
      <c r="L131" s="572"/>
      <c r="M131" s="572"/>
      <c r="N131" s="572"/>
      <c r="O131" s="572"/>
      <c r="P131" s="572"/>
    </row>
    <row r="132" spans="1:33" s="183" customFormat="1" ht="11.25" x14ac:dyDescent="0.2">
      <c r="A132" s="211"/>
      <c r="B132" s="210"/>
      <c r="C132" s="572"/>
      <c r="D132" s="572"/>
      <c r="E132" s="572"/>
      <c r="F132" s="572"/>
      <c r="G132" s="572"/>
      <c r="H132" s="572"/>
      <c r="I132" s="572"/>
      <c r="J132" s="572"/>
      <c r="K132" s="572"/>
      <c r="L132" s="572"/>
      <c r="M132" s="572"/>
      <c r="N132" s="572"/>
      <c r="O132" s="572"/>
      <c r="P132" s="572"/>
    </row>
    <row r="133" spans="1:33" x14ac:dyDescent="0.2">
      <c r="A133" s="192"/>
      <c r="B133" s="257"/>
      <c r="C133" s="256"/>
      <c r="D133" s="256"/>
      <c r="E133" s="256"/>
      <c r="F133" s="256"/>
      <c r="G133" s="256"/>
      <c r="H133" s="256"/>
      <c r="I133" s="256"/>
      <c r="J133" s="256"/>
      <c r="K133" s="256"/>
      <c r="L133" s="256"/>
      <c r="M133" s="256"/>
      <c r="N133" s="256"/>
      <c r="O133" s="256"/>
      <c r="P133" s="256"/>
    </row>
    <row r="134" spans="1:33" x14ac:dyDescent="0.2">
      <c r="A134" s="206"/>
      <c r="B134" s="241" t="s">
        <v>190</v>
      </c>
      <c r="C134" s="192" t="s">
        <v>20</v>
      </c>
      <c r="D134" s="206"/>
      <c r="E134" s="206"/>
      <c r="F134" s="206"/>
      <c r="G134" s="206"/>
      <c r="H134" s="206"/>
      <c r="I134" s="206"/>
      <c r="J134" s="206"/>
      <c r="K134" s="206"/>
      <c r="L134" s="206"/>
      <c r="M134" s="206"/>
      <c r="N134" s="206"/>
      <c r="O134" s="206"/>
      <c r="P134" s="206"/>
    </row>
    <row r="135" spans="1:33" x14ac:dyDescent="0.2">
      <c r="A135" s="206"/>
      <c r="B135" s="241"/>
      <c r="C135" s="192"/>
      <c r="D135" s="206"/>
      <c r="E135" s="206"/>
      <c r="F135" s="206"/>
      <c r="G135" s="206"/>
      <c r="H135" s="206"/>
      <c r="I135" s="206"/>
      <c r="J135" s="206"/>
      <c r="K135" s="206"/>
      <c r="L135" s="206"/>
      <c r="M135" s="206"/>
      <c r="N135" s="206"/>
      <c r="O135" s="206"/>
      <c r="P135" s="206"/>
    </row>
    <row r="136" spans="1:33" s="183" customFormat="1" ht="11.25" x14ac:dyDescent="0.2">
      <c r="A136" s="244"/>
      <c r="B136" s="212" t="s">
        <v>92</v>
      </c>
      <c r="C136" s="580" t="s">
        <v>70</v>
      </c>
      <c r="D136" s="580"/>
      <c r="E136" s="580"/>
      <c r="F136" s="580"/>
      <c r="G136" s="580"/>
      <c r="H136" s="580"/>
      <c r="I136" s="580"/>
      <c r="J136" s="580"/>
      <c r="K136" s="580"/>
      <c r="L136" s="580"/>
      <c r="M136" s="580"/>
      <c r="N136" s="580"/>
      <c r="O136" s="580"/>
      <c r="P136" s="580"/>
    </row>
    <row r="137" spans="1:33" s="183" customFormat="1" x14ac:dyDescent="0.2">
      <c r="A137" s="202"/>
      <c r="B137" s="210"/>
      <c r="C137" s="580"/>
      <c r="D137" s="580"/>
      <c r="E137" s="580"/>
      <c r="F137" s="580"/>
      <c r="G137" s="580"/>
      <c r="H137" s="580"/>
      <c r="I137" s="580"/>
      <c r="J137" s="580"/>
      <c r="K137" s="580"/>
      <c r="L137" s="580"/>
      <c r="M137" s="580"/>
      <c r="N137" s="580"/>
      <c r="O137" s="580"/>
      <c r="P137" s="580"/>
      <c r="S137" s="180"/>
      <c r="T137" s="180"/>
      <c r="U137" s="180"/>
      <c r="V137" s="180"/>
      <c r="W137" s="180"/>
      <c r="X137" s="180"/>
      <c r="Y137" s="180"/>
      <c r="Z137" s="180"/>
      <c r="AA137" s="180"/>
      <c r="AB137" s="180"/>
      <c r="AC137" s="180"/>
      <c r="AD137" s="180"/>
      <c r="AE137" s="180"/>
      <c r="AF137" s="180"/>
      <c r="AG137" s="180"/>
    </row>
    <row r="138" spans="1:33" s="183" customFormat="1" x14ac:dyDescent="0.2">
      <c r="A138" s="202"/>
      <c r="B138" s="246"/>
      <c r="C138" s="245"/>
      <c r="D138" s="245"/>
      <c r="E138" s="245"/>
      <c r="F138" s="245"/>
      <c r="G138" s="245"/>
      <c r="H138" s="245"/>
      <c r="I138" s="245"/>
      <c r="J138" s="245"/>
      <c r="K138" s="245"/>
      <c r="L138" s="245"/>
      <c r="M138" s="245"/>
      <c r="N138" s="245"/>
      <c r="O138" s="245"/>
      <c r="P138" s="245"/>
      <c r="S138" s="180"/>
      <c r="T138" s="180"/>
      <c r="U138" s="180"/>
      <c r="V138" s="180"/>
      <c r="W138" s="180"/>
      <c r="X138" s="180"/>
      <c r="Y138" s="180"/>
      <c r="Z138" s="180"/>
      <c r="AA138" s="180"/>
      <c r="AB138" s="180"/>
      <c r="AC138" s="180"/>
      <c r="AD138" s="180"/>
      <c r="AE138" s="180"/>
      <c r="AF138" s="180"/>
      <c r="AG138" s="180"/>
    </row>
    <row r="139" spans="1:33" s="183" customFormat="1" x14ac:dyDescent="0.2">
      <c r="A139" s="190"/>
      <c r="B139" s="261" t="s">
        <v>91</v>
      </c>
      <c r="C139" s="194" t="s">
        <v>52</v>
      </c>
      <c r="D139" s="189"/>
      <c r="E139" s="189"/>
      <c r="F139" s="189"/>
      <c r="G139" s="189"/>
      <c r="H139" s="189"/>
      <c r="I139" s="189"/>
      <c r="J139" s="189"/>
      <c r="K139" s="189"/>
      <c r="L139" s="189"/>
      <c r="M139" s="189"/>
      <c r="N139" s="189"/>
      <c r="O139" s="189"/>
      <c r="P139" s="189"/>
      <c r="S139" s="180"/>
      <c r="T139" s="180"/>
      <c r="U139" s="180"/>
      <c r="V139" s="180"/>
      <c r="W139" s="180"/>
      <c r="X139" s="180"/>
      <c r="Y139" s="180"/>
      <c r="Z139" s="180"/>
      <c r="AA139" s="180"/>
      <c r="AB139" s="180"/>
      <c r="AC139" s="180"/>
      <c r="AD139" s="180"/>
      <c r="AE139" s="180"/>
      <c r="AF139" s="180"/>
      <c r="AG139" s="180"/>
    </row>
    <row r="140" spans="1:33" x14ac:dyDescent="0.2">
      <c r="A140" s="256"/>
      <c r="B140" s="260"/>
      <c r="C140" s="205"/>
      <c r="D140" s="256"/>
      <c r="E140" s="256"/>
      <c r="F140" s="256"/>
      <c r="G140" s="256"/>
      <c r="H140" s="256"/>
      <c r="I140" s="256"/>
      <c r="J140" s="256"/>
      <c r="K140" s="256"/>
      <c r="L140" s="256"/>
      <c r="M140" s="256"/>
      <c r="N140" s="256"/>
      <c r="O140" s="256"/>
      <c r="P140" s="256"/>
    </row>
    <row r="141" spans="1:33" x14ac:dyDescent="0.2">
      <c r="A141" s="256"/>
      <c r="B141" s="241" t="s">
        <v>190</v>
      </c>
      <c r="C141" s="192" t="s">
        <v>21</v>
      </c>
      <c r="D141" s="256"/>
      <c r="E141" s="256"/>
      <c r="F141" s="256"/>
      <c r="G141" s="256"/>
      <c r="H141" s="256"/>
      <c r="I141" s="256"/>
      <c r="J141" s="256"/>
      <c r="K141" s="256"/>
      <c r="L141" s="256"/>
      <c r="M141" s="256"/>
      <c r="N141" s="256"/>
      <c r="O141" s="256"/>
      <c r="P141" s="256"/>
    </row>
    <row r="142" spans="1:33" x14ac:dyDescent="0.2">
      <c r="A142" s="256"/>
      <c r="B142" s="241"/>
      <c r="C142" s="192"/>
      <c r="D142" s="256"/>
      <c r="E142" s="256"/>
      <c r="F142" s="256"/>
      <c r="G142" s="256"/>
      <c r="H142" s="256"/>
      <c r="I142" s="256"/>
      <c r="J142" s="256"/>
      <c r="K142" s="256"/>
      <c r="L142" s="256"/>
      <c r="M142" s="256"/>
      <c r="N142" s="256"/>
      <c r="O142" s="256"/>
      <c r="P142" s="256"/>
    </row>
    <row r="143" spans="1:33" s="183" customFormat="1" x14ac:dyDescent="0.2">
      <c r="B143" s="209" t="s">
        <v>90</v>
      </c>
      <c r="C143" s="572" t="s">
        <v>71</v>
      </c>
      <c r="D143" s="572"/>
      <c r="E143" s="572"/>
      <c r="F143" s="572"/>
      <c r="G143" s="572"/>
      <c r="H143" s="572"/>
      <c r="I143" s="572"/>
      <c r="J143" s="572"/>
      <c r="K143" s="572"/>
      <c r="L143" s="572"/>
      <c r="M143" s="572"/>
      <c r="N143" s="572"/>
      <c r="O143" s="572"/>
      <c r="P143" s="572"/>
      <c r="S143" s="180"/>
      <c r="T143" s="180"/>
      <c r="U143" s="180"/>
      <c r="V143" s="180"/>
      <c r="W143" s="180"/>
      <c r="X143" s="180"/>
      <c r="Y143" s="180"/>
      <c r="Z143" s="180"/>
      <c r="AA143" s="180"/>
      <c r="AB143" s="180"/>
      <c r="AC143" s="180"/>
      <c r="AD143" s="180"/>
      <c r="AE143" s="180"/>
      <c r="AF143" s="180"/>
      <c r="AG143" s="180"/>
    </row>
    <row r="144" spans="1:33" s="183" customFormat="1" x14ac:dyDescent="0.2">
      <c r="B144" s="209"/>
      <c r="C144" s="572"/>
      <c r="D144" s="572"/>
      <c r="E144" s="572"/>
      <c r="F144" s="572"/>
      <c r="G144" s="572"/>
      <c r="H144" s="572"/>
      <c r="I144" s="572"/>
      <c r="J144" s="572"/>
      <c r="K144" s="572"/>
      <c r="L144" s="572"/>
      <c r="M144" s="572"/>
      <c r="N144" s="572"/>
      <c r="O144" s="572"/>
      <c r="P144" s="572"/>
      <c r="S144" s="180"/>
      <c r="T144" s="180"/>
      <c r="U144" s="180"/>
      <c r="V144" s="180"/>
      <c r="W144" s="180"/>
      <c r="X144" s="180"/>
      <c r="Y144" s="180"/>
      <c r="Z144" s="180"/>
      <c r="AA144" s="180"/>
      <c r="AB144" s="180"/>
      <c r="AC144" s="180"/>
      <c r="AD144" s="180"/>
      <c r="AE144" s="180"/>
      <c r="AF144" s="180"/>
      <c r="AG144" s="180"/>
    </row>
    <row r="145" spans="1:33" s="183" customFormat="1" x14ac:dyDescent="0.2">
      <c r="A145" s="245"/>
      <c r="B145" s="201"/>
      <c r="C145" s="572"/>
      <c r="D145" s="572"/>
      <c r="E145" s="572"/>
      <c r="F145" s="572"/>
      <c r="G145" s="572"/>
      <c r="H145" s="572"/>
      <c r="I145" s="572"/>
      <c r="J145" s="572"/>
      <c r="K145" s="572"/>
      <c r="L145" s="572"/>
      <c r="M145" s="572"/>
      <c r="N145" s="572"/>
      <c r="O145" s="572"/>
      <c r="P145" s="572"/>
      <c r="S145" s="180"/>
      <c r="T145" s="180"/>
      <c r="U145" s="180"/>
      <c r="V145" s="180"/>
      <c r="W145" s="180"/>
      <c r="X145" s="180"/>
      <c r="Y145" s="180"/>
      <c r="Z145" s="180"/>
      <c r="AA145" s="180"/>
      <c r="AB145" s="180"/>
      <c r="AC145" s="180"/>
      <c r="AD145" s="180"/>
      <c r="AE145" s="180"/>
      <c r="AF145" s="180"/>
      <c r="AG145" s="180"/>
    </row>
    <row r="146" spans="1:33" s="183" customFormat="1" x14ac:dyDescent="0.2">
      <c r="A146" s="245"/>
      <c r="B146" s="259"/>
      <c r="C146" s="190"/>
      <c r="D146" s="190"/>
      <c r="E146" s="190"/>
      <c r="F146" s="190"/>
      <c r="G146" s="190"/>
      <c r="H146" s="190"/>
      <c r="I146" s="190"/>
      <c r="J146" s="190"/>
      <c r="K146" s="190"/>
      <c r="L146" s="190"/>
      <c r="M146" s="190"/>
      <c r="N146" s="190"/>
      <c r="O146" s="190"/>
      <c r="P146" s="190"/>
      <c r="S146" s="180"/>
      <c r="T146" s="180"/>
      <c r="U146" s="180"/>
      <c r="V146" s="180"/>
      <c r="W146" s="180"/>
      <c r="X146" s="180"/>
      <c r="Y146" s="180"/>
      <c r="Z146" s="180"/>
      <c r="AA146" s="180"/>
      <c r="AB146" s="180"/>
      <c r="AC146" s="180"/>
      <c r="AD146" s="180"/>
      <c r="AE146" s="180"/>
      <c r="AF146" s="180"/>
      <c r="AG146" s="180"/>
    </row>
    <row r="147" spans="1:33" s="183" customFormat="1" x14ac:dyDescent="0.2">
      <c r="A147" s="202"/>
      <c r="B147" s="209" t="s">
        <v>89</v>
      </c>
      <c r="C147" s="572" t="s">
        <v>72</v>
      </c>
      <c r="D147" s="572"/>
      <c r="E147" s="572"/>
      <c r="F147" s="572"/>
      <c r="G147" s="572"/>
      <c r="H147" s="572"/>
      <c r="I147" s="572"/>
      <c r="J147" s="572"/>
      <c r="K147" s="572"/>
      <c r="L147" s="572"/>
      <c r="M147" s="572"/>
      <c r="N147" s="572"/>
      <c r="O147" s="572"/>
      <c r="P147" s="572"/>
      <c r="S147" s="180"/>
      <c r="T147" s="180"/>
      <c r="U147" s="180"/>
      <c r="V147" s="180"/>
      <c r="W147" s="180"/>
      <c r="X147" s="180"/>
      <c r="Y147" s="180"/>
      <c r="Z147" s="180"/>
      <c r="AA147" s="180"/>
      <c r="AB147" s="180"/>
      <c r="AC147" s="180"/>
      <c r="AD147" s="180"/>
      <c r="AE147" s="180"/>
      <c r="AF147" s="180"/>
      <c r="AG147" s="180"/>
    </row>
    <row r="148" spans="1:33" s="183" customFormat="1" x14ac:dyDescent="0.2">
      <c r="B148" s="210"/>
      <c r="C148" s="572"/>
      <c r="D148" s="572"/>
      <c r="E148" s="572"/>
      <c r="F148" s="572"/>
      <c r="G148" s="572"/>
      <c r="H148" s="572"/>
      <c r="I148" s="572"/>
      <c r="J148" s="572"/>
      <c r="K148" s="572"/>
      <c r="L148" s="572"/>
      <c r="M148" s="572"/>
      <c r="N148" s="572"/>
      <c r="O148" s="572"/>
      <c r="P148" s="572"/>
      <c r="S148" s="180"/>
      <c r="T148" s="180"/>
      <c r="U148" s="180"/>
      <c r="V148" s="180"/>
      <c r="W148" s="180"/>
      <c r="X148" s="180"/>
      <c r="Y148" s="180"/>
      <c r="Z148" s="180"/>
      <c r="AA148" s="180"/>
      <c r="AB148" s="180"/>
      <c r="AC148" s="180"/>
      <c r="AD148" s="180"/>
      <c r="AE148" s="180"/>
      <c r="AF148" s="180"/>
      <c r="AG148" s="180"/>
    </row>
    <row r="149" spans="1:33" s="183" customFormat="1" x14ac:dyDescent="0.2">
      <c r="B149" s="257"/>
      <c r="C149" s="257"/>
      <c r="D149" s="257"/>
      <c r="E149" s="257"/>
      <c r="F149" s="257"/>
      <c r="G149" s="257"/>
      <c r="H149" s="257"/>
      <c r="I149" s="257"/>
      <c r="J149" s="257"/>
      <c r="K149" s="257"/>
      <c r="L149" s="257"/>
      <c r="M149" s="257"/>
      <c r="N149" s="257"/>
      <c r="O149" s="257"/>
      <c r="P149" s="257"/>
      <c r="S149" s="180"/>
      <c r="T149" s="180"/>
      <c r="U149" s="180"/>
      <c r="V149" s="180"/>
      <c r="W149" s="180"/>
      <c r="X149" s="180"/>
      <c r="Y149" s="180"/>
      <c r="Z149" s="180"/>
      <c r="AA149" s="180"/>
      <c r="AB149" s="180"/>
      <c r="AC149" s="180"/>
      <c r="AD149" s="180"/>
      <c r="AE149" s="180"/>
      <c r="AF149" s="180"/>
      <c r="AG149" s="180"/>
    </row>
    <row r="150" spans="1:33" x14ac:dyDescent="0.2">
      <c r="B150" s="257"/>
      <c r="C150" s="258" t="s">
        <v>206</v>
      </c>
      <c r="D150" s="256"/>
      <c r="E150" s="256"/>
      <c r="F150" s="256"/>
      <c r="G150" s="256"/>
      <c r="H150" s="256"/>
      <c r="I150" s="256"/>
      <c r="J150" s="256"/>
      <c r="K150" s="256"/>
      <c r="L150" s="256"/>
      <c r="M150" s="256"/>
      <c r="N150" s="256"/>
      <c r="O150" s="256"/>
      <c r="P150" s="256"/>
    </row>
    <row r="151" spans="1:33" x14ac:dyDescent="0.2">
      <c r="B151" s="257"/>
      <c r="C151" s="258"/>
      <c r="D151" s="256"/>
      <c r="E151" s="256"/>
      <c r="F151" s="256"/>
      <c r="G151" s="256"/>
      <c r="H151" s="256"/>
      <c r="I151" s="256"/>
      <c r="J151" s="256"/>
      <c r="K151" s="256"/>
      <c r="L151" s="256"/>
      <c r="M151" s="256"/>
      <c r="N151" s="256"/>
      <c r="O151" s="256"/>
      <c r="P151" s="256"/>
    </row>
    <row r="152" spans="1:33" x14ac:dyDescent="0.2">
      <c r="B152" s="257"/>
      <c r="C152" s="215" t="s">
        <v>207</v>
      </c>
      <c r="D152" s="256"/>
      <c r="E152" s="256"/>
      <c r="F152" s="256"/>
      <c r="G152" s="256"/>
      <c r="H152" s="256"/>
      <c r="I152" s="256"/>
      <c r="J152" s="256"/>
      <c r="K152" s="256"/>
      <c r="L152" s="256"/>
      <c r="M152" s="256"/>
      <c r="N152" s="256"/>
      <c r="O152" s="256"/>
      <c r="P152" s="256"/>
    </row>
    <row r="153" spans="1:33" x14ac:dyDescent="0.2">
      <c r="B153" s="257"/>
      <c r="C153" s="256"/>
      <c r="D153" s="256"/>
      <c r="E153" s="256"/>
      <c r="F153" s="256"/>
      <c r="G153" s="256"/>
      <c r="H153" s="256"/>
      <c r="I153" s="256"/>
      <c r="J153" s="256"/>
      <c r="K153" s="256"/>
      <c r="L153" s="256"/>
      <c r="M153" s="256"/>
      <c r="N153" s="256"/>
    </row>
    <row r="154" spans="1:33" x14ac:dyDescent="0.2">
      <c r="B154" s="257"/>
      <c r="C154" s="516" t="s">
        <v>192</v>
      </c>
      <c r="D154" s="517"/>
      <c r="E154" s="517"/>
      <c r="F154" s="517"/>
      <c r="G154" s="517"/>
      <c r="H154" s="517"/>
      <c r="I154" s="541">
        <v>2021</v>
      </c>
      <c r="J154" s="541"/>
      <c r="K154" s="541"/>
      <c r="L154" s="541">
        <v>2020</v>
      </c>
      <c r="M154" s="541"/>
      <c r="N154" s="541"/>
    </row>
    <row r="155" spans="1:33" x14ac:dyDescent="0.2">
      <c r="B155" s="257"/>
      <c r="C155" s="506" t="s">
        <v>270</v>
      </c>
      <c r="D155" s="506"/>
      <c r="E155" s="506"/>
      <c r="F155" s="506"/>
      <c r="G155" s="506"/>
      <c r="H155" s="506"/>
      <c r="I155" s="522">
        <v>8760390.0099999998</v>
      </c>
      <c r="J155" s="560"/>
      <c r="K155" s="561"/>
      <c r="L155" s="522">
        <v>8760390.0099999998</v>
      </c>
      <c r="M155" s="560"/>
      <c r="N155" s="561"/>
    </row>
    <row r="156" spans="1:33" x14ac:dyDescent="0.2">
      <c r="B156" s="257"/>
      <c r="C156" s="506" t="s">
        <v>271</v>
      </c>
      <c r="D156" s="506"/>
      <c r="E156" s="506"/>
      <c r="F156" s="506"/>
      <c r="G156" s="506"/>
      <c r="H156" s="506"/>
      <c r="I156" s="522">
        <v>0</v>
      </c>
      <c r="J156" s="560"/>
      <c r="K156" s="561"/>
      <c r="L156" s="522">
        <v>0</v>
      </c>
      <c r="M156" s="560"/>
      <c r="N156" s="561"/>
    </row>
    <row r="157" spans="1:33" x14ac:dyDescent="0.2">
      <c r="B157" s="257"/>
      <c r="C157" s="619" t="s">
        <v>272</v>
      </c>
      <c r="D157" s="620"/>
      <c r="E157" s="620"/>
      <c r="F157" s="620"/>
      <c r="G157" s="620"/>
      <c r="H157" s="620"/>
      <c r="I157" s="362">
        <f>SUM(I155:K156)</f>
        <v>8760390.0099999998</v>
      </c>
      <c r="J157" s="362"/>
      <c r="K157" s="362"/>
      <c r="L157" s="362">
        <f>SUM(L155:N156)</f>
        <v>8760390.0099999998</v>
      </c>
      <c r="M157" s="362"/>
      <c r="N157" s="362"/>
    </row>
    <row r="158" spans="1:33" x14ac:dyDescent="0.2">
      <c r="B158" s="257"/>
      <c r="C158" s="256"/>
      <c r="D158" s="255"/>
      <c r="E158" s="255"/>
      <c r="F158" s="255"/>
      <c r="G158" s="255"/>
      <c r="H158" s="255"/>
      <c r="I158" s="255"/>
      <c r="J158" s="255"/>
      <c r="K158" s="255"/>
      <c r="L158" s="254"/>
      <c r="M158" s="254"/>
      <c r="N158" s="254"/>
      <c r="O158" s="254"/>
      <c r="P158" s="254"/>
    </row>
    <row r="159" spans="1:33" x14ac:dyDescent="0.2">
      <c r="B159" s="257"/>
      <c r="C159" s="256"/>
      <c r="D159" s="255"/>
      <c r="E159" s="255"/>
      <c r="F159" s="255"/>
      <c r="G159" s="255"/>
      <c r="H159" s="255"/>
      <c r="I159" s="255"/>
      <c r="J159" s="255"/>
      <c r="K159" s="255"/>
      <c r="L159" s="254"/>
      <c r="M159" s="254"/>
      <c r="N159" s="254"/>
      <c r="O159" s="254"/>
      <c r="P159" s="254"/>
    </row>
    <row r="160" spans="1:33" x14ac:dyDescent="0.2">
      <c r="B160" s="257"/>
      <c r="C160" s="256"/>
      <c r="D160" s="255"/>
      <c r="E160" s="255"/>
      <c r="F160" s="255"/>
      <c r="G160" s="255"/>
      <c r="H160" s="255"/>
      <c r="I160" s="255"/>
      <c r="J160" s="255"/>
      <c r="K160" s="255"/>
      <c r="L160" s="254"/>
      <c r="M160" s="254"/>
      <c r="N160" s="254"/>
      <c r="O160" s="254"/>
      <c r="P160" s="254"/>
    </row>
    <row r="161" spans="2:16" x14ac:dyDescent="0.2">
      <c r="B161" s="257"/>
      <c r="C161" s="240" t="s">
        <v>208</v>
      </c>
      <c r="D161" s="255"/>
      <c r="E161" s="255"/>
      <c r="F161" s="255"/>
      <c r="G161" s="255"/>
      <c r="H161" s="255"/>
      <c r="I161" s="255"/>
      <c r="J161" s="255"/>
      <c r="K161" s="255"/>
      <c r="L161" s="254"/>
      <c r="M161" s="254"/>
      <c r="N161" s="254"/>
      <c r="O161" s="254"/>
      <c r="P161" s="254"/>
    </row>
    <row r="162" spans="2:16" x14ac:dyDescent="0.2">
      <c r="B162" s="257"/>
      <c r="C162" s="240"/>
      <c r="D162" s="255"/>
      <c r="E162" s="255"/>
      <c r="F162" s="255"/>
      <c r="G162" s="255"/>
      <c r="H162" s="255"/>
      <c r="I162" s="255"/>
      <c r="J162" s="255"/>
      <c r="K162" s="255"/>
      <c r="L162" s="254"/>
      <c r="M162" s="254"/>
      <c r="N162" s="254"/>
      <c r="O162" s="254"/>
      <c r="P162" s="254"/>
    </row>
    <row r="163" spans="2:16" x14ac:dyDescent="0.2">
      <c r="B163" s="257"/>
      <c r="C163" s="215" t="s">
        <v>209</v>
      </c>
      <c r="D163" s="255"/>
      <c r="E163" s="255"/>
      <c r="F163" s="255"/>
      <c r="G163" s="255"/>
      <c r="H163" s="255"/>
      <c r="I163" s="255"/>
      <c r="J163" s="255"/>
      <c r="K163" s="255"/>
      <c r="L163" s="254"/>
      <c r="M163" s="254"/>
      <c r="N163" s="254"/>
      <c r="O163" s="254"/>
      <c r="P163" s="254"/>
    </row>
    <row r="164" spans="2:16" x14ac:dyDescent="0.2">
      <c r="B164" s="257"/>
      <c r="C164" s="256"/>
      <c r="D164" s="255"/>
      <c r="E164" s="255"/>
      <c r="F164" s="255"/>
      <c r="G164" s="255"/>
      <c r="H164" s="255"/>
      <c r="I164" s="255"/>
      <c r="J164" s="255"/>
      <c r="K164" s="255"/>
      <c r="L164" s="254"/>
      <c r="M164" s="254"/>
      <c r="N164" s="254"/>
      <c r="O164" s="254"/>
      <c r="P164" s="254"/>
    </row>
    <row r="165" spans="2:16" x14ac:dyDescent="0.2">
      <c r="B165" s="257"/>
      <c r="D165" s="513" t="s">
        <v>192</v>
      </c>
      <c r="E165" s="514"/>
      <c r="F165" s="514"/>
      <c r="G165" s="514"/>
      <c r="H165" s="514"/>
      <c r="I165" s="515"/>
      <c r="J165" s="541">
        <v>2021</v>
      </c>
      <c r="K165" s="541"/>
      <c r="L165" s="541"/>
      <c r="M165" s="516">
        <v>2020</v>
      </c>
      <c r="N165" s="517"/>
      <c r="O165" s="518"/>
    </row>
    <row r="166" spans="2:16" x14ac:dyDescent="0.2">
      <c r="B166" s="257"/>
      <c r="D166" s="506" t="s">
        <v>273</v>
      </c>
      <c r="E166" s="506"/>
      <c r="F166" s="506"/>
      <c r="G166" s="506"/>
      <c r="H166" s="506"/>
      <c r="I166" s="506"/>
      <c r="J166" s="507">
        <v>2334850.0099999998</v>
      </c>
      <c r="K166" s="507"/>
      <c r="L166" s="507"/>
      <c r="M166" s="507">
        <v>2171370.38</v>
      </c>
      <c r="N166" s="507"/>
      <c r="O166" s="507"/>
    </row>
    <row r="167" spans="2:16" x14ac:dyDescent="0.2">
      <c r="B167" s="257"/>
      <c r="D167" s="506" t="s">
        <v>274</v>
      </c>
      <c r="E167" s="506"/>
      <c r="F167" s="506"/>
      <c r="G167" s="506"/>
      <c r="H167" s="506"/>
      <c r="I167" s="506"/>
      <c r="J167" s="507">
        <v>3972126</v>
      </c>
      <c r="K167" s="507"/>
      <c r="L167" s="507"/>
      <c r="M167" s="507">
        <v>3949506</v>
      </c>
      <c r="N167" s="507"/>
      <c r="O167" s="507"/>
    </row>
    <row r="168" spans="2:16" x14ac:dyDescent="0.2">
      <c r="B168" s="257"/>
      <c r="D168" s="506" t="s">
        <v>275</v>
      </c>
      <c r="E168" s="506"/>
      <c r="F168" s="506"/>
      <c r="G168" s="506"/>
      <c r="H168" s="506"/>
      <c r="I168" s="506"/>
      <c r="J168" s="507">
        <v>13316112.75</v>
      </c>
      <c r="K168" s="507"/>
      <c r="L168" s="507"/>
      <c r="M168" s="507">
        <v>12938781.619999999</v>
      </c>
      <c r="N168" s="507"/>
      <c r="O168" s="507"/>
    </row>
    <row r="169" spans="2:16" x14ac:dyDescent="0.2">
      <c r="B169" s="257"/>
      <c r="D169" s="506" t="s">
        <v>276</v>
      </c>
      <c r="E169" s="506"/>
      <c r="F169" s="506"/>
      <c r="G169" s="506"/>
      <c r="H169" s="506"/>
      <c r="I169" s="506"/>
      <c r="J169" s="507">
        <v>5950565.21</v>
      </c>
      <c r="K169" s="507"/>
      <c r="L169" s="507"/>
      <c r="M169" s="507">
        <v>5798115.4800000004</v>
      </c>
      <c r="N169" s="507"/>
      <c r="O169" s="507"/>
    </row>
    <row r="170" spans="2:16" x14ac:dyDescent="0.2">
      <c r="B170" s="257"/>
      <c r="D170" s="525" t="s">
        <v>272</v>
      </c>
      <c r="E170" s="525"/>
      <c r="F170" s="525"/>
      <c r="G170" s="525"/>
      <c r="H170" s="525"/>
      <c r="I170" s="525"/>
      <c r="J170" s="362">
        <f>SUM(J166:L169)</f>
        <v>25573653.969999999</v>
      </c>
      <c r="K170" s="362"/>
      <c r="L170" s="362"/>
      <c r="M170" s="362">
        <f>SUM(M166:O169)</f>
        <v>24857773.48</v>
      </c>
      <c r="N170" s="362"/>
      <c r="O170" s="362"/>
    </row>
    <row r="171" spans="2:16" x14ac:dyDescent="0.2">
      <c r="B171" s="257"/>
      <c r="D171" s="506" t="s">
        <v>277</v>
      </c>
      <c r="E171" s="506"/>
      <c r="F171" s="506"/>
      <c r="G171" s="506"/>
      <c r="H171" s="506"/>
      <c r="I171" s="506"/>
      <c r="J171" s="507">
        <v>0</v>
      </c>
      <c r="K171" s="507"/>
      <c r="L171" s="507"/>
      <c r="M171" s="507">
        <v>0</v>
      </c>
      <c r="N171" s="507"/>
      <c r="O171" s="507"/>
    </row>
    <row r="172" spans="2:16" x14ac:dyDescent="0.2">
      <c r="B172" s="257"/>
      <c r="D172" s="506" t="s">
        <v>278</v>
      </c>
      <c r="E172" s="506"/>
      <c r="F172" s="506"/>
      <c r="G172" s="506"/>
      <c r="H172" s="506"/>
      <c r="I172" s="506"/>
      <c r="J172" s="507">
        <v>0</v>
      </c>
      <c r="K172" s="507"/>
      <c r="L172" s="507"/>
      <c r="M172" s="507">
        <v>0</v>
      </c>
      <c r="N172" s="507"/>
      <c r="O172" s="507"/>
    </row>
    <row r="173" spans="2:16" x14ac:dyDescent="0.2">
      <c r="B173" s="257"/>
      <c r="D173" s="525" t="s">
        <v>279</v>
      </c>
      <c r="E173" s="525"/>
      <c r="F173" s="525"/>
      <c r="G173" s="525"/>
      <c r="H173" s="525"/>
      <c r="I173" s="525"/>
      <c r="J173" s="362">
        <f>SUM(J171:L172)</f>
        <v>0</v>
      </c>
      <c r="K173" s="362"/>
      <c r="L173" s="362"/>
      <c r="M173" s="362">
        <f>SUM(M171:O172)</f>
        <v>0</v>
      </c>
      <c r="N173" s="362"/>
      <c r="O173" s="362"/>
    </row>
    <row r="174" spans="2:16" x14ac:dyDescent="0.2">
      <c r="B174" s="257"/>
      <c r="D174" s="506" t="s">
        <v>280</v>
      </c>
      <c r="E174" s="506"/>
      <c r="F174" s="506"/>
      <c r="G174" s="506"/>
      <c r="H174" s="506"/>
      <c r="I174" s="506"/>
      <c r="J174" s="507">
        <v>11424608.08</v>
      </c>
      <c r="K174" s="507"/>
      <c r="L174" s="507"/>
      <c r="M174" s="507">
        <v>11424608.08</v>
      </c>
      <c r="N174" s="507"/>
      <c r="O174" s="507"/>
    </row>
    <row r="175" spans="2:16" ht="28.5" customHeight="1" x14ac:dyDescent="0.2">
      <c r="B175" s="257"/>
      <c r="D175" s="542" t="s">
        <v>281</v>
      </c>
      <c r="E175" s="542"/>
      <c r="F175" s="542"/>
      <c r="G175" s="542"/>
      <c r="H175" s="542"/>
      <c r="I175" s="542"/>
      <c r="J175" s="362">
        <f>SUM(J174)</f>
        <v>11424608.08</v>
      </c>
      <c r="K175" s="362"/>
      <c r="L175" s="362"/>
      <c r="M175" s="362">
        <f>SUM(M174)</f>
        <v>11424608.08</v>
      </c>
      <c r="N175" s="362"/>
      <c r="O175" s="362"/>
    </row>
    <row r="176" spans="2:16" x14ac:dyDescent="0.2">
      <c r="B176" s="257"/>
      <c r="D176" s="526" t="s">
        <v>193</v>
      </c>
      <c r="E176" s="527"/>
      <c r="F176" s="527"/>
      <c r="G176" s="527"/>
      <c r="H176" s="527"/>
      <c r="I176" s="528"/>
      <c r="J176" s="362">
        <f>SUM(J170,J173,J175)</f>
        <v>36998262.049999997</v>
      </c>
      <c r="K176" s="362"/>
      <c r="L176" s="362"/>
      <c r="M176" s="362">
        <f>SUM(M170,M173,M175)</f>
        <v>36282381.560000002</v>
      </c>
      <c r="N176" s="362"/>
      <c r="O176" s="362"/>
    </row>
    <row r="177" spans="1:33" x14ac:dyDescent="0.2">
      <c r="B177" s="257"/>
      <c r="C177" s="256"/>
      <c r="D177" s="255"/>
      <c r="E177" s="255"/>
      <c r="F177" s="255"/>
      <c r="G177" s="255"/>
      <c r="H177" s="255"/>
      <c r="I177" s="255"/>
      <c r="J177" s="255"/>
      <c r="K177" s="255"/>
      <c r="L177" s="254"/>
      <c r="M177" s="254"/>
      <c r="N177" s="254"/>
      <c r="O177" s="254"/>
      <c r="P177" s="254"/>
    </row>
    <row r="178" spans="1:33" x14ac:dyDescent="0.2">
      <c r="B178" s="257"/>
      <c r="C178" s="240" t="s">
        <v>210</v>
      </c>
      <c r="D178" s="255"/>
      <c r="E178" s="255"/>
      <c r="F178" s="255"/>
      <c r="G178" s="255"/>
      <c r="H178" s="255"/>
      <c r="I178" s="255"/>
      <c r="J178" s="255"/>
      <c r="K178" s="255"/>
      <c r="L178" s="254"/>
      <c r="M178" s="254"/>
      <c r="N178" s="254"/>
      <c r="O178" s="254"/>
      <c r="P178" s="254"/>
    </row>
    <row r="179" spans="1:33" x14ac:dyDescent="0.2">
      <c r="B179" s="257"/>
      <c r="C179" s="240"/>
      <c r="D179" s="255"/>
      <c r="E179" s="255"/>
      <c r="F179" s="255"/>
      <c r="G179" s="255"/>
      <c r="H179" s="255"/>
      <c r="I179" s="255"/>
      <c r="J179" s="255"/>
      <c r="K179" s="255"/>
      <c r="L179" s="254"/>
      <c r="M179" s="254"/>
      <c r="N179" s="254"/>
      <c r="O179" s="254"/>
      <c r="P179" s="254"/>
    </row>
    <row r="180" spans="1:33" x14ac:dyDescent="0.2">
      <c r="B180" s="257"/>
      <c r="C180" s="215" t="s">
        <v>209</v>
      </c>
      <c r="D180" s="255"/>
      <c r="E180" s="255"/>
      <c r="F180" s="255"/>
      <c r="G180" s="255"/>
      <c r="H180" s="255"/>
      <c r="I180" s="255"/>
      <c r="J180" s="255"/>
      <c r="K180" s="255"/>
      <c r="L180" s="254"/>
      <c r="M180" s="254"/>
      <c r="N180" s="254"/>
      <c r="O180" s="254"/>
      <c r="P180" s="254"/>
    </row>
    <row r="181" spans="1:33" x14ac:dyDescent="0.2">
      <c r="B181" s="257"/>
      <c r="C181" s="256"/>
      <c r="D181" s="255"/>
      <c r="E181" s="255"/>
      <c r="F181" s="255"/>
      <c r="G181" s="255"/>
      <c r="H181" s="255"/>
      <c r="I181" s="255"/>
      <c r="J181" s="255"/>
      <c r="K181" s="255"/>
      <c r="L181" s="254"/>
      <c r="M181" s="254"/>
      <c r="N181" s="254"/>
      <c r="O181" s="254"/>
      <c r="P181" s="254"/>
    </row>
    <row r="182" spans="1:33" ht="15.75" customHeight="1" x14ac:dyDescent="0.2">
      <c r="B182" s="257"/>
      <c r="C182" s="256"/>
      <c r="D182" s="513" t="s">
        <v>192</v>
      </c>
      <c r="E182" s="514"/>
      <c r="F182" s="514"/>
      <c r="G182" s="514"/>
      <c r="H182" s="514"/>
      <c r="I182" s="515"/>
      <c r="J182" s="541">
        <v>2021</v>
      </c>
      <c r="K182" s="541"/>
      <c r="L182" s="541"/>
      <c r="M182" s="516">
        <v>2020</v>
      </c>
      <c r="N182" s="517"/>
      <c r="O182" s="518"/>
    </row>
    <row r="183" spans="1:33" ht="15.75" customHeight="1" x14ac:dyDescent="0.2">
      <c r="B183" s="257"/>
      <c r="C183" s="256"/>
      <c r="D183" s="519"/>
      <c r="E183" s="520"/>
      <c r="F183" s="520"/>
      <c r="G183" s="520"/>
      <c r="H183" s="520"/>
      <c r="I183" s="521"/>
      <c r="J183" s="550">
        <v>0</v>
      </c>
      <c r="K183" s="556"/>
      <c r="L183" s="556"/>
      <c r="M183" s="522">
        <v>0</v>
      </c>
      <c r="N183" s="523"/>
      <c r="O183" s="524"/>
    </row>
    <row r="184" spans="1:33" x14ac:dyDescent="0.2">
      <c r="B184" s="257"/>
      <c r="C184" s="256"/>
      <c r="D184" s="255"/>
      <c r="E184" s="255"/>
      <c r="F184" s="255"/>
      <c r="G184" s="255"/>
      <c r="H184" s="255"/>
      <c r="I184" s="255"/>
      <c r="J184" s="255"/>
      <c r="K184" s="255"/>
      <c r="L184" s="254"/>
      <c r="M184" s="254"/>
      <c r="N184" s="254"/>
      <c r="O184" s="254"/>
      <c r="P184" s="254"/>
    </row>
    <row r="185" spans="1:33" x14ac:dyDescent="0.2">
      <c r="A185" s="192"/>
      <c r="B185" s="241" t="s">
        <v>190</v>
      </c>
      <c r="C185" s="192" t="s">
        <v>22</v>
      </c>
    </row>
    <row r="186" spans="1:33" x14ac:dyDescent="0.2">
      <c r="A186" s="192"/>
      <c r="B186" s="241"/>
      <c r="C186" s="192"/>
    </row>
    <row r="187" spans="1:33" x14ac:dyDescent="0.2">
      <c r="A187" s="192"/>
      <c r="B187" s="241"/>
      <c r="C187" s="192"/>
    </row>
    <row r="188" spans="1:33" s="183" customFormat="1" ht="12" customHeight="1" x14ac:dyDescent="0.2">
      <c r="A188" s="244"/>
      <c r="B188" s="212" t="s">
        <v>88</v>
      </c>
      <c r="C188" s="580" t="s">
        <v>73</v>
      </c>
      <c r="D188" s="580"/>
      <c r="E188" s="580"/>
      <c r="F188" s="580"/>
      <c r="G188" s="580"/>
      <c r="H188" s="580"/>
      <c r="I188" s="580"/>
      <c r="J188" s="580"/>
      <c r="K188" s="580"/>
      <c r="L188" s="580"/>
      <c r="M188" s="580"/>
      <c r="N188" s="580"/>
      <c r="O188" s="580"/>
      <c r="P188" s="580"/>
      <c r="T188" s="180"/>
      <c r="U188" s="180"/>
      <c r="V188" s="180"/>
      <c r="W188" s="180"/>
      <c r="X188" s="180"/>
      <c r="Y188" s="180"/>
      <c r="Z188" s="180"/>
      <c r="AA188" s="180"/>
      <c r="AB188" s="180"/>
      <c r="AC188" s="180"/>
      <c r="AD188" s="180"/>
      <c r="AE188" s="180"/>
      <c r="AF188" s="180"/>
      <c r="AG188" s="180"/>
    </row>
    <row r="189" spans="1:33" s="183" customFormat="1" x14ac:dyDescent="0.2">
      <c r="A189" s="244"/>
      <c r="B189" s="253"/>
      <c r="C189" s="580"/>
      <c r="D189" s="580"/>
      <c r="E189" s="580"/>
      <c r="F189" s="580"/>
      <c r="G189" s="580"/>
      <c r="H189" s="580"/>
      <c r="I189" s="580"/>
      <c r="J189" s="580"/>
      <c r="K189" s="580"/>
      <c r="L189" s="580"/>
      <c r="M189" s="580"/>
      <c r="N189" s="580"/>
      <c r="O189" s="580"/>
      <c r="P189" s="580"/>
      <c r="T189" s="180"/>
      <c r="U189" s="180"/>
      <c r="V189" s="180"/>
      <c r="W189" s="180"/>
      <c r="X189" s="180"/>
      <c r="Y189" s="180"/>
      <c r="Z189" s="180"/>
      <c r="AA189" s="180"/>
      <c r="AB189" s="180"/>
      <c r="AC189" s="180"/>
      <c r="AD189" s="180"/>
      <c r="AE189" s="180"/>
      <c r="AF189" s="180"/>
      <c r="AG189" s="180"/>
    </row>
    <row r="190" spans="1:33" x14ac:dyDescent="0.2">
      <c r="A190" s="206"/>
      <c r="B190" s="213"/>
      <c r="C190" s="207"/>
      <c r="D190" s="207"/>
      <c r="E190" s="207"/>
      <c r="F190" s="207"/>
      <c r="G190" s="207"/>
      <c r="H190" s="207"/>
      <c r="I190" s="207"/>
      <c r="J190" s="207"/>
      <c r="K190" s="207"/>
      <c r="L190" s="207"/>
      <c r="M190" s="207"/>
      <c r="N190" s="207"/>
      <c r="O190" s="207"/>
      <c r="P190" s="207"/>
    </row>
    <row r="191" spans="1:33" x14ac:dyDescent="0.2">
      <c r="A191" s="188"/>
      <c r="B191" s="241" t="s">
        <v>190</v>
      </c>
      <c r="C191" s="192" t="s">
        <v>23</v>
      </c>
    </row>
    <row r="192" spans="1:33" x14ac:dyDescent="0.2">
      <c r="A192" s="188"/>
      <c r="B192" s="241"/>
      <c r="C192" s="192"/>
    </row>
    <row r="193" spans="1:33" s="249" customFormat="1" ht="12" customHeight="1" x14ac:dyDescent="0.2">
      <c r="A193" s="251"/>
      <c r="B193" s="252" t="s">
        <v>87</v>
      </c>
      <c r="C193" s="582" t="s">
        <v>74</v>
      </c>
      <c r="D193" s="582"/>
      <c r="E193" s="582"/>
      <c r="F193" s="582"/>
      <c r="G193" s="582"/>
      <c r="H193" s="582"/>
      <c r="I193" s="582"/>
      <c r="J193" s="582"/>
      <c r="K193" s="582"/>
      <c r="L193" s="582"/>
      <c r="M193" s="582"/>
      <c r="N193" s="582"/>
      <c r="O193" s="582"/>
      <c r="P193" s="582"/>
      <c r="T193" s="180"/>
      <c r="U193" s="180"/>
      <c r="V193" s="180"/>
      <c r="W193" s="180"/>
      <c r="X193" s="180"/>
      <c r="Y193" s="180"/>
      <c r="Z193" s="180"/>
      <c r="AA193" s="180"/>
      <c r="AB193" s="180"/>
      <c r="AC193" s="180"/>
      <c r="AD193" s="180"/>
      <c r="AE193" s="180"/>
      <c r="AF193" s="180"/>
      <c r="AG193" s="180"/>
    </row>
    <row r="194" spans="1:33" s="249" customFormat="1" x14ac:dyDescent="0.2">
      <c r="A194" s="251"/>
      <c r="B194" s="250"/>
      <c r="C194" s="582"/>
      <c r="D194" s="582"/>
      <c r="E194" s="582"/>
      <c r="F194" s="582"/>
      <c r="G194" s="582"/>
      <c r="H194" s="582"/>
      <c r="I194" s="582"/>
      <c r="J194" s="582"/>
      <c r="K194" s="582"/>
      <c r="L194" s="582"/>
      <c r="M194" s="582"/>
      <c r="N194" s="582"/>
      <c r="O194" s="582"/>
      <c r="P194" s="582"/>
      <c r="T194" s="180"/>
      <c r="U194" s="180"/>
      <c r="V194" s="180"/>
      <c r="W194" s="180"/>
      <c r="X194" s="180"/>
      <c r="Y194" s="180"/>
      <c r="Z194" s="180"/>
      <c r="AA194" s="180"/>
      <c r="AB194" s="180"/>
      <c r="AC194" s="180"/>
      <c r="AD194" s="180"/>
      <c r="AE194" s="180"/>
      <c r="AF194" s="180"/>
      <c r="AG194" s="180"/>
    </row>
    <row r="196" spans="1:33" x14ac:dyDescent="0.2">
      <c r="A196" s="192"/>
      <c r="B196" s="248" t="s">
        <v>211</v>
      </c>
    </row>
    <row r="197" spans="1:33" x14ac:dyDescent="0.2">
      <c r="A197" s="192"/>
      <c r="B197" s="248"/>
    </row>
    <row r="198" spans="1:33" s="183" customFormat="1" ht="11.25" customHeight="1" x14ac:dyDescent="0.2">
      <c r="A198" s="244"/>
      <c r="B198" s="212" t="s">
        <v>84</v>
      </c>
      <c r="C198" s="580" t="s">
        <v>75</v>
      </c>
      <c r="D198" s="580"/>
      <c r="E198" s="580"/>
      <c r="F198" s="580"/>
      <c r="G198" s="580"/>
      <c r="H198" s="580"/>
      <c r="I198" s="580"/>
      <c r="J198" s="580"/>
      <c r="K198" s="580"/>
      <c r="L198" s="580"/>
      <c r="M198" s="580"/>
      <c r="N198" s="580"/>
      <c r="O198" s="580"/>
      <c r="P198" s="580"/>
    </row>
    <row r="199" spans="1:33" s="183" customFormat="1" ht="11.25" x14ac:dyDescent="0.2">
      <c r="A199" s="244"/>
      <c r="B199" s="212"/>
      <c r="C199" s="580"/>
      <c r="D199" s="580"/>
      <c r="E199" s="580"/>
      <c r="F199" s="580"/>
      <c r="G199" s="580"/>
      <c r="H199" s="580"/>
      <c r="I199" s="580"/>
      <c r="J199" s="580"/>
      <c r="K199" s="580"/>
      <c r="L199" s="580"/>
      <c r="M199" s="580"/>
      <c r="N199" s="580"/>
      <c r="O199" s="580"/>
      <c r="P199" s="580"/>
    </row>
    <row r="200" spans="1:33" s="183" customFormat="1" ht="11.25" x14ac:dyDescent="0.2">
      <c r="A200" s="244"/>
      <c r="B200" s="247"/>
      <c r="C200" s="245"/>
      <c r="D200" s="245"/>
      <c r="E200" s="245"/>
      <c r="F200" s="245"/>
      <c r="G200" s="245"/>
      <c r="H200" s="245"/>
      <c r="I200" s="245"/>
      <c r="J200" s="245"/>
      <c r="K200" s="245"/>
      <c r="L200" s="245"/>
      <c r="M200" s="245"/>
      <c r="N200" s="245"/>
      <c r="O200" s="245"/>
      <c r="P200" s="245"/>
    </row>
    <row r="201" spans="1:33" s="183" customFormat="1" ht="11.25" customHeight="1" x14ac:dyDescent="0.2">
      <c r="A201" s="244"/>
      <c r="B201" s="212" t="s">
        <v>83</v>
      </c>
      <c r="C201" s="580" t="s">
        <v>76</v>
      </c>
      <c r="D201" s="580"/>
      <c r="E201" s="580"/>
      <c r="F201" s="580"/>
      <c r="G201" s="580"/>
      <c r="H201" s="580"/>
      <c r="I201" s="580"/>
      <c r="J201" s="580"/>
      <c r="K201" s="580"/>
      <c r="L201" s="580"/>
      <c r="M201" s="580"/>
      <c r="N201" s="580"/>
      <c r="O201" s="580"/>
      <c r="P201" s="580"/>
    </row>
    <row r="202" spans="1:33" s="183" customFormat="1" ht="11.25" x14ac:dyDescent="0.2">
      <c r="A202" s="202"/>
      <c r="B202" s="210"/>
      <c r="C202" s="580"/>
      <c r="D202" s="580"/>
      <c r="E202" s="580"/>
      <c r="F202" s="580"/>
      <c r="G202" s="580"/>
      <c r="H202" s="580"/>
      <c r="I202" s="580"/>
      <c r="J202" s="580"/>
      <c r="K202" s="580"/>
      <c r="L202" s="580"/>
      <c r="M202" s="580"/>
      <c r="N202" s="580"/>
      <c r="O202" s="580"/>
      <c r="P202" s="580"/>
    </row>
    <row r="203" spans="1:33" s="183" customFormat="1" ht="11.25" x14ac:dyDescent="0.2">
      <c r="A203" s="202"/>
      <c r="B203" s="246"/>
      <c r="C203" s="245"/>
      <c r="D203" s="245"/>
      <c r="E203" s="245"/>
      <c r="F203" s="245"/>
      <c r="G203" s="245"/>
      <c r="H203" s="245"/>
      <c r="I203" s="245"/>
      <c r="J203" s="245"/>
      <c r="K203" s="245"/>
      <c r="L203" s="245"/>
      <c r="M203" s="245"/>
      <c r="N203" s="245"/>
      <c r="O203" s="245"/>
      <c r="P203" s="245"/>
    </row>
    <row r="204" spans="1:33" s="183" customFormat="1" ht="11.25" customHeight="1" x14ac:dyDescent="0.2">
      <c r="A204" s="244"/>
      <c r="B204" s="243" t="s">
        <v>86</v>
      </c>
      <c r="C204" s="580" t="s">
        <v>77</v>
      </c>
      <c r="D204" s="580"/>
      <c r="E204" s="580"/>
      <c r="F204" s="580"/>
      <c r="G204" s="580"/>
      <c r="H204" s="580"/>
      <c r="I204" s="580"/>
      <c r="J204" s="580"/>
      <c r="K204" s="580"/>
      <c r="L204" s="580"/>
      <c r="M204" s="580"/>
      <c r="N204" s="580"/>
      <c r="O204" s="580"/>
      <c r="P204" s="580"/>
    </row>
    <row r="205" spans="1:33" s="183" customFormat="1" ht="11.25" x14ac:dyDescent="0.2">
      <c r="A205" s="242"/>
      <c r="B205" s="231"/>
      <c r="C205" s="580"/>
      <c r="D205" s="580"/>
      <c r="E205" s="580"/>
      <c r="F205" s="580"/>
      <c r="G205" s="580"/>
      <c r="H205" s="580"/>
      <c r="I205" s="580"/>
      <c r="J205" s="580"/>
      <c r="K205" s="580"/>
      <c r="L205" s="580"/>
      <c r="M205" s="580"/>
      <c r="N205" s="580"/>
      <c r="O205" s="580"/>
      <c r="P205" s="580"/>
    </row>
    <row r="206" spans="1:33" s="183" customFormat="1" x14ac:dyDescent="0.2">
      <c r="A206" s="242"/>
      <c r="B206" s="237"/>
      <c r="C206" s="237"/>
      <c r="D206" s="237"/>
      <c r="E206" s="237"/>
      <c r="F206" s="237"/>
      <c r="G206" s="237"/>
      <c r="H206" s="237"/>
      <c r="I206" s="237"/>
      <c r="J206" s="237"/>
      <c r="K206" s="237"/>
      <c r="L206" s="237"/>
      <c r="M206" s="237"/>
      <c r="N206" s="237"/>
      <c r="O206" s="237"/>
      <c r="P206" s="237"/>
      <c r="Q206" s="237"/>
    </row>
    <row r="207" spans="1:33" ht="12" customHeight="1" x14ac:dyDescent="0.2">
      <c r="A207" s="239"/>
      <c r="B207" s="237"/>
      <c r="C207" s="508" t="s">
        <v>212</v>
      </c>
      <c r="D207" s="508"/>
      <c r="E207" s="508"/>
      <c r="F207" s="508"/>
      <c r="G207" s="508"/>
      <c r="H207" s="508"/>
      <c r="I207" s="508"/>
      <c r="J207" s="508"/>
      <c r="K207" s="508"/>
      <c r="L207" s="508"/>
      <c r="M207" s="508"/>
      <c r="N207" s="508"/>
      <c r="O207" s="508"/>
      <c r="P207" s="508"/>
    </row>
    <row r="208" spans="1:33" x14ac:dyDescent="0.2">
      <c r="A208" s="239"/>
      <c r="B208" s="237"/>
      <c r="C208" s="508"/>
      <c r="D208" s="508"/>
      <c r="E208" s="508"/>
      <c r="F208" s="508"/>
      <c r="G208" s="508"/>
      <c r="H208" s="508"/>
      <c r="I208" s="508"/>
      <c r="J208" s="508"/>
      <c r="K208" s="508"/>
      <c r="L208" s="508"/>
      <c r="M208" s="508"/>
      <c r="N208" s="508"/>
      <c r="O208" s="508"/>
      <c r="P208" s="508"/>
    </row>
    <row r="209" spans="1:30" x14ac:dyDescent="0.2">
      <c r="A209" s="239"/>
      <c r="B209" s="237"/>
      <c r="C209" s="508"/>
      <c r="D209" s="508"/>
      <c r="E209" s="508"/>
      <c r="F209" s="508"/>
      <c r="G209" s="508"/>
      <c r="H209" s="508"/>
      <c r="I209" s="508"/>
      <c r="J209" s="508"/>
      <c r="K209" s="508"/>
      <c r="L209" s="508"/>
      <c r="M209" s="508"/>
      <c r="N209" s="508"/>
      <c r="O209" s="508"/>
      <c r="P209" s="508"/>
    </row>
    <row r="210" spans="1:30" x14ac:dyDescent="0.2">
      <c r="A210" s="239"/>
      <c r="B210" s="237"/>
      <c r="C210" s="207"/>
      <c r="D210" s="207"/>
      <c r="E210" s="207"/>
      <c r="F210" s="207"/>
      <c r="G210" s="207"/>
      <c r="H210" s="207"/>
      <c r="I210" s="207"/>
      <c r="J210" s="207"/>
      <c r="K210" s="207"/>
      <c r="L210" s="207"/>
      <c r="M210" s="207"/>
      <c r="N210" s="207"/>
      <c r="O210" s="207"/>
      <c r="P210" s="207"/>
      <c r="R210" s="183"/>
      <c r="S210" s="183"/>
      <c r="T210" s="183"/>
      <c r="U210" s="183"/>
      <c r="V210" s="183"/>
      <c r="W210" s="183"/>
      <c r="X210" s="183"/>
      <c r="Y210" s="183"/>
      <c r="Z210" s="183"/>
      <c r="AA210" s="183"/>
      <c r="AB210" s="183"/>
      <c r="AC210" s="183"/>
      <c r="AD210" s="183"/>
    </row>
    <row r="211" spans="1:30" x14ac:dyDescent="0.2">
      <c r="A211" s="239"/>
      <c r="B211" s="237"/>
      <c r="C211" s="207"/>
      <c r="D211" s="207"/>
      <c r="E211" s="551" t="s">
        <v>192</v>
      </c>
      <c r="F211" s="551"/>
      <c r="G211" s="551"/>
      <c r="H211" s="551"/>
      <c r="I211" s="541">
        <v>2021</v>
      </c>
      <c r="J211" s="541"/>
      <c r="K211" s="541"/>
      <c r="L211" s="541">
        <v>2020</v>
      </c>
      <c r="M211" s="541"/>
      <c r="N211" s="541"/>
      <c r="P211" s="207"/>
      <c r="R211" s="183"/>
      <c r="S211" s="183"/>
      <c r="T211" s="183"/>
      <c r="U211" s="183"/>
      <c r="V211" s="183"/>
      <c r="W211" s="183"/>
      <c r="X211" s="183"/>
      <c r="Y211" s="183"/>
      <c r="Z211" s="183"/>
      <c r="AA211" s="183"/>
      <c r="AB211" s="183"/>
      <c r="AC211" s="183"/>
      <c r="AD211" s="183"/>
    </row>
    <row r="212" spans="1:30" ht="22.5" customHeight="1" x14ac:dyDescent="0.2">
      <c r="A212" s="239"/>
      <c r="B212" s="237"/>
      <c r="C212" s="207"/>
      <c r="D212" s="207"/>
      <c r="E212" s="506" t="s">
        <v>282</v>
      </c>
      <c r="F212" s="506"/>
      <c r="G212" s="506"/>
      <c r="H212" s="506"/>
      <c r="I212" s="507">
        <v>2354418.2000000002</v>
      </c>
      <c r="J212" s="507"/>
      <c r="K212" s="507"/>
      <c r="L212" s="507">
        <v>1405287.41</v>
      </c>
      <c r="M212" s="507"/>
      <c r="N212" s="507"/>
      <c r="P212" s="207"/>
      <c r="R212" s="183"/>
      <c r="S212" s="183"/>
      <c r="T212" s="183"/>
      <c r="U212" s="183"/>
      <c r="V212" s="183"/>
      <c r="W212" s="183"/>
      <c r="X212" s="183"/>
      <c r="Y212" s="183"/>
      <c r="Z212" s="183"/>
      <c r="AA212" s="183"/>
      <c r="AB212" s="183"/>
      <c r="AC212" s="183"/>
      <c r="AD212" s="183"/>
    </row>
    <row r="213" spans="1:30" ht="22.5" customHeight="1" x14ac:dyDescent="0.2">
      <c r="A213" s="239"/>
      <c r="B213" s="237"/>
      <c r="C213" s="207"/>
      <c r="D213" s="207"/>
      <c r="E213" s="506" t="s">
        <v>284</v>
      </c>
      <c r="F213" s="506"/>
      <c r="G213" s="506"/>
      <c r="H213" s="506"/>
      <c r="I213" s="507">
        <v>0</v>
      </c>
      <c r="J213" s="507"/>
      <c r="K213" s="507"/>
      <c r="L213" s="507">
        <v>0</v>
      </c>
      <c r="M213" s="507"/>
      <c r="N213" s="507"/>
      <c r="P213" s="207"/>
      <c r="R213" s="183"/>
      <c r="S213" s="183"/>
      <c r="T213" s="183"/>
      <c r="U213" s="183"/>
      <c r="V213" s="183"/>
      <c r="W213" s="183"/>
      <c r="X213" s="183"/>
      <c r="Y213" s="183"/>
      <c r="Z213" s="183"/>
      <c r="AA213" s="183"/>
      <c r="AB213" s="183"/>
      <c r="AC213" s="183"/>
      <c r="AD213" s="183"/>
    </row>
    <row r="214" spans="1:30" ht="22.5" customHeight="1" x14ac:dyDescent="0.2">
      <c r="A214" s="239"/>
      <c r="B214" s="237"/>
      <c r="C214" s="207"/>
      <c r="D214" s="207"/>
      <c r="E214" s="474" t="s">
        <v>213</v>
      </c>
      <c r="F214" s="475"/>
      <c r="G214" s="475"/>
      <c r="H214" s="476"/>
      <c r="I214" s="362">
        <f>SUM(I212:K213)</f>
        <v>2354418.2000000002</v>
      </c>
      <c r="J214" s="362"/>
      <c r="K214" s="362"/>
      <c r="L214" s="362">
        <f>SUM(L212:N213)</f>
        <v>1405287.41</v>
      </c>
      <c r="M214" s="362"/>
      <c r="N214" s="362"/>
      <c r="P214" s="207"/>
      <c r="R214" s="183"/>
      <c r="S214" s="183"/>
      <c r="T214" s="183"/>
      <c r="U214" s="183"/>
      <c r="V214" s="183"/>
      <c r="W214" s="183"/>
      <c r="X214" s="183"/>
      <c r="Y214" s="183"/>
      <c r="Z214" s="183"/>
      <c r="AA214" s="183"/>
      <c r="AB214" s="183"/>
      <c r="AC214" s="183"/>
      <c r="AD214" s="183"/>
    </row>
    <row r="215" spans="1:30" x14ac:dyDescent="0.2">
      <c r="A215" s="239"/>
      <c r="B215" s="237"/>
      <c r="C215" s="207"/>
      <c r="D215" s="207"/>
      <c r="E215" s="207"/>
      <c r="F215" s="207"/>
      <c r="G215" s="207"/>
      <c r="H215" s="207"/>
      <c r="I215" s="207"/>
      <c r="J215" s="207"/>
      <c r="K215" s="207"/>
      <c r="L215" s="207"/>
      <c r="M215" s="207"/>
      <c r="N215" s="207"/>
      <c r="O215" s="207"/>
      <c r="P215" s="207"/>
      <c r="R215" s="183"/>
      <c r="S215" s="183"/>
      <c r="T215" s="183"/>
      <c r="U215" s="183"/>
      <c r="V215" s="183"/>
      <c r="W215" s="183"/>
      <c r="X215" s="183"/>
      <c r="Y215" s="183"/>
      <c r="Z215" s="183"/>
      <c r="AA215" s="183"/>
      <c r="AB215" s="183"/>
      <c r="AC215" s="183"/>
      <c r="AD215" s="183"/>
    </row>
    <row r="216" spans="1:30" x14ac:dyDescent="0.2">
      <c r="A216" s="239"/>
      <c r="B216" s="241" t="s">
        <v>190</v>
      </c>
      <c r="C216" s="240" t="s">
        <v>214</v>
      </c>
      <c r="D216" s="207"/>
      <c r="E216" s="207"/>
      <c r="F216" s="207"/>
      <c r="G216" s="207"/>
      <c r="H216" s="207"/>
      <c r="I216" s="207"/>
      <c r="J216" s="207"/>
      <c r="K216" s="207"/>
      <c r="L216" s="207"/>
      <c r="M216" s="207"/>
      <c r="N216" s="207"/>
      <c r="O216" s="207"/>
      <c r="P216" s="207"/>
    </row>
    <row r="217" spans="1:30" x14ac:dyDescent="0.2">
      <c r="A217" s="239"/>
      <c r="B217" s="241"/>
      <c r="C217" s="240"/>
      <c r="D217" s="207"/>
      <c r="E217" s="207"/>
      <c r="F217" s="207"/>
      <c r="G217" s="207"/>
      <c r="H217" s="207"/>
      <c r="I217" s="207"/>
      <c r="J217" s="207"/>
      <c r="K217" s="207"/>
      <c r="L217" s="207"/>
      <c r="M217" s="207"/>
      <c r="N217" s="207"/>
      <c r="O217" s="207"/>
      <c r="P217" s="207"/>
    </row>
    <row r="218" spans="1:30" x14ac:dyDescent="0.2">
      <c r="A218" s="239"/>
      <c r="B218" s="237"/>
      <c r="C218" s="216" t="s">
        <v>215</v>
      </c>
      <c r="D218" s="207"/>
      <c r="E218" s="207"/>
      <c r="F218" s="207"/>
      <c r="G218" s="207"/>
      <c r="H218" s="207"/>
      <c r="I218" s="207"/>
      <c r="J218" s="207"/>
      <c r="K218" s="207"/>
      <c r="L218" s="207"/>
      <c r="M218" s="207"/>
      <c r="N218" s="207"/>
      <c r="O218" s="207"/>
      <c r="P218" s="207"/>
      <c r="S218" s="183"/>
      <c r="T218" s="183"/>
      <c r="U218" s="183"/>
      <c r="V218" s="183"/>
      <c r="W218" s="183"/>
      <c r="X218" s="183"/>
      <c r="Y218" s="183"/>
      <c r="Z218" s="183"/>
      <c r="AA218" s="183"/>
      <c r="AB218" s="183"/>
      <c r="AC218" s="183"/>
      <c r="AD218" s="183"/>
    </row>
    <row r="219" spans="1:30" x14ac:dyDescent="0.2">
      <c r="A219" s="239"/>
      <c r="B219" s="237"/>
      <c r="C219" s="207"/>
      <c r="D219" s="207"/>
      <c r="E219" s="207"/>
      <c r="F219" s="207"/>
      <c r="G219" s="207"/>
      <c r="H219" s="207"/>
      <c r="I219" s="207"/>
      <c r="J219" s="207"/>
      <c r="K219" s="207"/>
      <c r="L219" s="207"/>
      <c r="M219" s="207"/>
      <c r="N219" s="207"/>
      <c r="O219" s="207"/>
      <c r="P219" s="207"/>
      <c r="S219" s="183"/>
      <c r="T219" s="183"/>
      <c r="U219" s="183"/>
      <c r="V219" s="183"/>
      <c r="W219" s="183"/>
      <c r="X219" s="183"/>
      <c r="Y219" s="183"/>
      <c r="Z219" s="183"/>
      <c r="AA219" s="183"/>
      <c r="AB219" s="183"/>
      <c r="AC219" s="183"/>
      <c r="AD219" s="183"/>
    </row>
    <row r="220" spans="1:30" x14ac:dyDescent="0.2">
      <c r="A220" s="239"/>
      <c r="B220" s="237"/>
      <c r="C220" s="207"/>
      <c r="D220" s="513" t="s">
        <v>192</v>
      </c>
      <c r="E220" s="514"/>
      <c r="F220" s="514"/>
      <c r="G220" s="514"/>
      <c r="H220" s="514"/>
      <c r="I220" s="514"/>
      <c r="J220" s="514"/>
      <c r="K220" s="514"/>
      <c r="L220" s="515"/>
      <c r="M220" s="516" t="s">
        <v>196</v>
      </c>
      <c r="N220" s="517"/>
      <c r="O220" s="518"/>
      <c r="S220" s="183"/>
      <c r="T220" s="183"/>
      <c r="U220" s="183"/>
      <c r="V220" s="183"/>
      <c r="W220" s="183"/>
      <c r="X220" s="183"/>
      <c r="Y220" s="183"/>
      <c r="Z220" s="183"/>
      <c r="AA220" s="183"/>
      <c r="AB220" s="183"/>
      <c r="AC220" s="183"/>
      <c r="AD220" s="183"/>
    </row>
    <row r="221" spans="1:30" ht="18" customHeight="1" x14ac:dyDescent="0.2">
      <c r="A221" s="239"/>
      <c r="B221" s="237"/>
      <c r="C221" s="207"/>
      <c r="D221" s="506" t="s">
        <v>285</v>
      </c>
      <c r="E221" s="506"/>
      <c r="F221" s="506"/>
      <c r="G221" s="506"/>
      <c r="H221" s="506"/>
      <c r="I221" s="506"/>
      <c r="J221" s="506"/>
      <c r="K221" s="506"/>
      <c r="L221" s="506"/>
      <c r="M221" s="507">
        <v>0</v>
      </c>
      <c r="N221" s="507"/>
      <c r="O221" s="507"/>
      <c r="S221" s="183"/>
      <c r="T221" s="183"/>
      <c r="U221" s="183"/>
      <c r="V221" s="183"/>
      <c r="W221" s="183"/>
      <c r="X221" s="183"/>
      <c r="Y221" s="183"/>
      <c r="Z221" s="183"/>
      <c r="AA221" s="183"/>
      <c r="AB221" s="183"/>
      <c r="AC221" s="183"/>
      <c r="AD221" s="183"/>
    </row>
    <row r="222" spans="1:30" ht="18" customHeight="1" x14ac:dyDescent="0.2">
      <c r="A222" s="239"/>
      <c r="B222" s="237"/>
      <c r="C222" s="207"/>
      <c r="D222" s="506" t="s">
        <v>286</v>
      </c>
      <c r="E222" s="506"/>
      <c r="F222" s="506"/>
      <c r="G222" s="506"/>
      <c r="H222" s="506"/>
      <c r="I222" s="506"/>
      <c r="J222" s="506"/>
      <c r="K222" s="506"/>
      <c r="L222" s="506"/>
      <c r="M222" s="507">
        <v>1228254.23</v>
      </c>
      <c r="N222" s="507"/>
      <c r="O222" s="507"/>
      <c r="S222" s="183"/>
      <c r="T222" s="183"/>
      <c r="U222" s="183"/>
      <c r="V222" s="183"/>
      <c r="W222" s="183"/>
      <c r="X222" s="183"/>
      <c r="Y222" s="183"/>
      <c r="Z222" s="183"/>
      <c r="AA222" s="183"/>
      <c r="AB222" s="183"/>
      <c r="AC222" s="183"/>
      <c r="AD222" s="183"/>
    </row>
    <row r="223" spans="1:30" ht="18" customHeight="1" x14ac:dyDescent="0.2">
      <c r="A223" s="239"/>
      <c r="B223" s="237"/>
      <c r="C223" s="207"/>
      <c r="D223" s="506" t="s">
        <v>287</v>
      </c>
      <c r="E223" s="506"/>
      <c r="F223" s="506"/>
      <c r="G223" s="506"/>
      <c r="H223" s="506"/>
      <c r="I223" s="506"/>
      <c r="J223" s="506"/>
      <c r="K223" s="506"/>
      <c r="L223" s="506"/>
      <c r="M223" s="507">
        <v>0</v>
      </c>
      <c r="N223" s="507"/>
      <c r="O223" s="507"/>
      <c r="S223" s="183"/>
      <c r="T223" s="183"/>
      <c r="U223" s="183"/>
      <c r="V223" s="183"/>
      <c r="W223" s="183"/>
      <c r="X223" s="183"/>
      <c r="Y223" s="183"/>
      <c r="Z223" s="183"/>
      <c r="AA223" s="183"/>
      <c r="AB223" s="183"/>
      <c r="AC223" s="183"/>
      <c r="AD223" s="183"/>
    </row>
    <row r="224" spans="1:30" ht="18" customHeight="1" x14ac:dyDescent="0.2">
      <c r="A224" s="239"/>
      <c r="B224" s="237"/>
      <c r="C224" s="207"/>
      <c r="D224" s="506" t="s">
        <v>288</v>
      </c>
      <c r="E224" s="506"/>
      <c r="F224" s="506"/>
      <c r="G224" s="506"/>
      <c r="H224" s="506"/>
      <c r="I224" s="506"/>
      <c r="J224" s="506"/>
      <c r="K224" s="506"/>
      <c r="L224" s="506"/>
      <c r="M224" s="507">
        <v>322760.42</v>
      </c>
      <c r="N224" s="507"/>
      <c r="O224" s="507"/>
      <c r="S224" s="183"/>
      <c r="T224" s="183"/>
      <c r="U224" s="183"/>
      <c r="V224" s="183"/>
      <c r="W224" s="183"/>
      <c r="X224" s="183"/>
      <c r="Y224" s="183"/>
      <c r="Z224" s="183"/>
      <c r="AA224" s="183"/>
      <c r="AB224" s="183"/>
      <c r="AC224" s="183"/>
      <c r="AD224" s="183"/>
    </row>
    <row r="225" spans="1:30" ht="18" customHeight="1" x14ac:dyDescent="0.2">
      <c r="A225" s="239"/>
      <c r="B225" s="237"/>
      <c r="C225" s="207"/>
      <c r="D225" s="506" t="s">
        <v>289</v>
      </c>
      <c r="E225" s="506"/>
      <c r="F225" s="506"/>
      <c r="G225" s="506"/>
      <c r="H225" s="506"/>
      <c r="I225" s="506"/>
      <c r="J225" s="506"/>
      <c r="K225" s="506"/>
      <c r="L225" s="506"/>
      <c r="M225" s="507">
        <v>0</v>
      </c>
      <c r="N225" s="507"/>
      <c r="O225" s="507"/>
      <c r="S225" s="183"/>
      <c r="T225" s="183"/>
      <c r="U225" s="183"/>
      <c r="V225" s="183"/>
      <c r="W225" s="183"/>
      <c r="X225" s="183"/>
      <c r="Y225" s="183"/>
      <c r="Z225" s="183"/>
      <c r="AA225" s="183"/>
      <c r="AB225" s="183"/>
      <c r="AC225" s="183"/>
      <c r="AD225" s="183"/>
    </row>
    <row r="226" spans="1:30" ht="18" customHeight="1" x14ac:dyDescent="0.2">
      <c r="A226" s="239"/>
      <c r="B226" s="237"/>
      <c r="C226" s="207"/>
      <c r="D226" s="526" t="s">
        <v>283</v>
      </c>
      <c r="E226" s="527"/>
      <c r="F226" s="527"/>
      <c r="G226" s="527"/>
      <c r="H226" s="527"/>
      <c r="I226" s="527"/>
      <c r="J226" s="527"/>
      <c r="K226" s="527"/>
      <c r="L226" s="528"/>
      <c r="M226" s="378">
        <f>SUM(M221:O225)</f>
        <v>1551014.65</v>
      </c>
      <c r="N226" s="379"/>
      <c r="O226" s="380"/>
      <c r="S226" s="183"/>
      <c r="T226" s="183"/>
      <c r="U226" s="183"/>
      <c r="V226" s="183"/>
      <c r="W226" s="183"/>
      <c r="X226" s="183"/>
      <c r="Y226" s="183"/>
      <c r="Z226" s="183"/>
      <c r="AA226" s="183"/>
      <c r="AB226" s="183"/>
      <c r="AC226" s="183"/>
      <c r="AD226" s="183"/>
    </row>
    <row r="227" spans="1:30" x14ac:dyDescent="0.2">
      <c r="A227" s="239"/>
      <c r="B227" s="237"/>
      <c r="C227" s="240" t="s">
        <v>216</v>
      </c>
      <c r="D227" s="215"/>
      <c r="E227" s="215"/>
      <c r="F227" s="215"/>
      <c r="G227" s="215"/>
      <c r="H227" s="215"/>
      <c r="I227" s="215"/>
      <c r="J227" s="215"/>
      <c r="K227" s="215"/>
      <c r="L227" s="215"/>
      <c r="M227" s="215"/>
      <c r="N227" s="215"/>
      <c r="O227" s="215"/>
      <c r="P227" s="215"/>
    </row>
    <row r="228" spans="1:30" x14ac:dyDescent="0.2">
      <c r="A228" s="239"/>
      <c r="B228" s="237"/>
      <c r="C228" s="240"/>
      <c r="D228" s="215"/>
      <c r="E228" s="215"/>
      <c r="F228" s="215"/>
      <c r="G228" s="215"/>
      <c r="H228" s="215"/>
      <c r="I228" s="215"/>
      <c r="J228" s="215"/>
      <c r="K228" s="215"/>
      <c r="L228" s="215"/>
      <c r="M228" s="215"/>
      <c r="N228" s="215"/>
      <c r="O228" s="215"/>
      <c r="P228" s="215"/>
    </row>
    <row r="229" spans="1:30" ht="12" customHeight="1" x14ac:dyDescent="0.2">
      <c r="A229" s="239"/>
      <c r="B229" s="237"/>
      <c r="C229" s="508" t="s">
        <v>217</v>
      </c>
      <c r="D229" s="508"/>
      <c r="E229" s="508"/>
      <c r="F229" s="508"/>
      <c r="G229" s="508"/>
      <c r="H229" s="508"/>
      <c r="I229" s="508"/>
      <c r="J229" s="508"/>
      <c r="K229" s="508"/>
      <c r="L229" s="508"/>
      <c r="M229" s="508"/>
      <c r="N229" s="508"/>
      <c r="O229" s="508"/>
      <c r="P229" s="508"/>
    </row>
    <row r="230" spans="1:30" x14ac:dyDescent="0.2">
      <c r="A230" s="239"/>
      <c r="B230" s="237"/>
      <c r="C230" s="508"/>
      <c r="D230" s="508"/>
      <c r="E230" s="508"/>
      <c r="F230" s="508"/>
      <c r="G230" s="508"/>
      <c r="H230" s="508"/>
      <c r="I230" s="508"/>
      <c r="J230" s="508"/>
      <c r="K230" s="508"/>
      <c r="L230" s="508"/>
      <c r="M230" s="508"/>
      <c r="N230" s="508"/>
      <c r="O230" s="508"/>
      <c r="P230" s="508"/>
    </row>
    <row r="231" spans="1:30" x14ac:dyDescent="0.2">
      <c r="A231" s="239"/>
      <c r="B231" s="237"/>
      <c r="C231" s="508"/>
      <c r="D231" s="508"/>
      <c r="E231" s="508"/>
      <c r="F231" s="508"/>
      <c r="G231" s="508"/>
      <c r="H231" s="508"/>
      <c r="I231" s="508"/>
      <c r="J231" s="508"/>
      <c r="K231" s="508"/>
      <c r="L231" s="508"/>
      <c r="M231" s="508"/>
      <c r="N231" s="508"/>
      <c r="O231" s="508"/>
      <c r="P231" s="508"/>
    </row>
    <row r="232" spans="1:30" x14ac:dyDescent="0.2">
      <c r="A232" s="239"/>
      <c r="B232" s="237"/>
      <c r="C232" s="215"/>
      <c r="D232" s="215"/>
      <c r="E232" s="215"/>
      <c r="F232" s="215"/>
      <c r="G232" s="215"/>
      <c r="H232" s="215"/>
      <c r="I232" s="215"/>
      <c r="J232" s="215"/>
      <c r="K232" s="215"/>
      <c r="L232" s="215"/>
      <c r="M232" s="215"/>
      <c r="N232" s="215"/>
      <c r="O232" s="215"/>
      <c r="P232" s="215"/>
    </row>
    <row r="233" spans="1:30" x14ac:dyDescent="0.2">
      <c r="A233" s="239"/>
      <c r="B233" s="237"/>
      <c r="C233" s="240" t="s">
        <v>218</v>
      </c>
      <c r="D233" s="215"/>
      <c r="E233" s="215"/>
      <c r="F233" s="215"/>
      <c r="G233" s="215"/>
      <c r="H233" s="215"/>
      <c r="I233" s="215"/>
      <c r="J233" s="215"/>
      <c r="K233" s="215"/>
      <c r="L233" s="215"/>
      <c r="M233" s="215"/>
      <c r="N233" s="215"/>
      <c r="O233" s="215"/>
      <c r="P233" s="215"/>
    </row>
    <row r="234" spans="1:30" x14ac:dyDescent="0.2">
      <c r="A234" s="239"/>
      <c r="B234" s="237"/>
      <c r="C234" s="240"/>
      <c r="D234" s="215"/>
      <c r="E234" s="215"/>
      <c r="F234" s="215"/>
      <c r="G234" s="215"/>
      <c r="H234" s="215"/>
      <c r="I234" s="215"/>
      <c r="J234" s="215"/>
      <c r="K234" s="215"/>
      <c r="L234" s="215"/>
      <c r="M234" s="215"/>
      <c r="N234" s="215"/>
      <c r="O234" s="215"/>
      <c r="P234" s="215"/>
    </row>
    <row r="235" spans="1:30" ht="12" customHeight="1" x14ac:dyDescent="0.2">
      <c r="A235" s="239"/>
      <c r="B235" s="237"/>
      <c r="C235" s="508" t="s">
        <v>219</v>
      </c>
      <c r="D235" s="508"/>
      <c r="E235" s="508"/>
      <c r="F235" s="508"/>
      <c r="G235" s="508"/>
      <c r="H235" s="508"/>
      <c r="I235" s="508"/>
      <c r="J235" s="508"/>
      <c r="K235" s="508"/>
      <c r="L235" s="508"/>
      <c r="M235" s="508"/>
      <c r="N235" s="508"/>
      <c r="O235" s="508"/>
      <c r="P235" s="508"/>
    </row>
    <row r="236" spans="1:30" x14ac:dyDescent="0.2">
      <c r="A236" s="239"/>
      <c r="B236" s="237"/>
      <c r="C236" s="508"/>
      <c r="D236" s="508"/>
      <c r="E236" s="508"/>
      <c r="F236" s="508"/>
      <c r="G236" s="508"/>
      <c r="H236" s="508"/>
      <c r="I236" s="508"/>
      <c r="J236" s="508"/>
      <c r="K236" s="508"/>
      <c r="L236" s="508"/>
      <c r="M236" s="508"/>
      <c r="N236" s="508"/>
      <c r="O236" s="508"/>
      <c r="P236" s="508"/>
    </row>
    <row r="237" spans="1:30" x14ac:dyDescent="0.2">
      <c r="A237" s="239"/>
      <c r="B237" s="237"/>
      <c r="C237" s="508"/>
      <c r="D237" s="508"/>
      <c r="E237" s="508"/>
      <c r="F237" s="508"/>
      <c r="G237" s="508"/>
      <c r="H237" s="508"/>
      <c r="I237" s="508"/>
      <c r="J237" s="508"/>
      <c r="K237" s="508"/>
      <c r="L237" s="508"/>
      <c r="M237" s="508"/>
      <c r="N237" s="508"/>
      <c r="O237" s="508"/>
      <c r="P237" s="508"/>
    </row>
    <row r="238" spans="1:30" x14ac:dyDescent="0.2">
      <c r="A238" s="239"/>
      <c r="B238" s="237"/>
      <c r="C238" s="215"/>
      <c r="D238" s="215"/>
      <c r="E238" s="215"/>
      <c r="F238" s="215"/>
      <c r="G238" s="215"/>
      <c r="H238" s="215"/>
      <c r="I238" s="215"/>
      <c r="J238" s="215"/>
      <c r="K238" s="215"/>
      <c r="L238" s="215"/>
      <c r="M238" s="215"/>
      <c r="N238" s="215"/>
      <c r="O238" s="215"/>
      <c r="P238" s="215"/>
    </row>
    <row r="239" spans="1:30" x14ac:dyDescent="0.2">
      <c r="A239" s="239"/>
      <c r="B239" s="237"/>
      <c r="C239" s="240" t="s">
        <v>220</v>
      </c>
      <c r="D239" s="215"/>
      <c r="E239" s="215"/>
      <c r="F239" s="215"/>
      <c r="G239" s="215"/>
      <c r="H239" s="215"/>
      <c r="I239" s="215"/>
      <c r="J239" s="215"/>
      <c r="K239" s="215"/>
      <c r="L239" s="215"/>
      <c r="M239" s="215"/>
      <c r="N239" s="215"/>
      <c r="O239" s="215"/>
      <c r="P239" s="215"/>
    </row>
    <row r="240" spans="1:30" x14ac:dyDescent="0.2">
      <c r="A240" s="239"/>
      <c r="B240" s="237"/>
      <c r="C240" s="240"/>
      <c r="D240" s="215"/>
      <c r="E240" s="215"/>
      <c r="F240" s="215"/>
      <c r="G240" s="215"/>
      <c r="H240" s="215"/>
      <c r="I240" s="215"/>
      <c r="J240" s="215"/>
      <c r="K240" s="215"/>
      <c r="L240" s="215"/>
      <c r="M240" s="215"/>
      <c r="N240" s="215"/>
      <c r="O240" s="215"/>
      <c r="P240" s="215"/>
    </row>
    <row r="241" spans="1:16" ht="12" customHeight="1" x14ac:dyDescent="0.2">
      <c r="A241" s="239"/>
      <c r="B241" s="237"/>
      <c r="C241" s="607" t="s">
        <v>395</v>
      </c>
      <c r="D241" s="607"/>
      <c r="E241" s="607"/>
      <c r="F241" s="607"/>
      <c r="G241" s="607"/>
      <c r="H241" s="607"/>
      <c r="I241" s="607"/>
      <c r="J241" s="607"/>
      <c r="K241" s="607"/>
      <c r="L241" s="607"/>
      <c r="M241" s="607"/>
      <c r="N241" s="607"/>
      <c r="O241" s="607"/>
      <c r="P241" s="607"/>
    </row>
    <row r="242" spans="1:16" x14ac:dyDescent="0.2">
      <c r="A242" s="239"/>
      <c r="B242" s="237"/>
      <c r="C242" s="607"/>
      <c r="D242" s="607"/>
      <c r="E242" s="607"/>
      <c r="F242" s="607"/>
      <c r="G242" s="607"/>
      <c r="H242" s="607"/>
      <c r="I242" s="607"/>
      <c r="J242" s="607"/>
      <c r="K242" s="607"/>
      <c r="L242" s="607"/>
      <c r="M242" s="607"/>
      <c r="N242" s="607"/>
      <c r="O242" s="607"/>
      <c r="P242" s="607"/>
    </row>
    <row r="243" spans="1:16" x14ac:dyDescent="0.2">
      <c r="A243" s="239"/>
      <c r="B243" s="237"/>
      <c r="C243" s="215"/>
      <c r="D243" s="215"/>
      <c r="E243" s="215"/>
      <c r="F243" s="215"/>
      <c r="G243" s="215"/>
      <c r="H243" s="215"/>
      <c r="I243" s="215"/>
      <c r="J243" s="215"/>
      <c r="K243" s="215"/>
      <c r="L243" s="215"/>
      <c r="M243" s="215"/>
      <c r="N243" s="215"/>
      <c r="O243" s="215"/>
      <c r="P243" s="215"/>
    </row>
    <row r="244" spans="1:16" x14ac:dyDescent="0.2">
      <c r="A244" s="239"/>
      <c r="B244" s="237"/>
      <c r="C244" s="240" t="s">
        <v>221</v>
      </c>
      <c r="D244" s="215"/>
      <c r="E244" s="215"/>
      <c r="F244" s="215"/>
      <c r="G244" s="215"/>
      <c r="H244" s="215"/>
      <c r="I244" s="215"/>
      <c r="J244" s="215"/>
      <c r="K244" s="215"/>
      <c r="L244" s="215"/>
      <c r="M244" s="215"/>
      <c r="N244" s="215"/>
      <c r="O244" s="215"/>
      <c r="P244" s="215"/>
    </row>
    <row r="245" spans="1:16" x14ac:dyDescent="0.2">
      <c r="A245" s="239"/>
      <c r="B245" s="237"/>
      <c r="C245" s="240"/>
      <c r="D245" s="215"/>
      <c r="E245" s="215"/>
      <c r="F245" s="215"/>
      <c r="G245" s="215"/>
      <c r="H245" s="215"/>
      <c r="I245" s="215"/>
      <c r="J245" s="215"/>
      <c r="K245" s="215"/>
      <c r="L245" s="215"/>
      <c r="M245" s="215"/>
      <c r="N245" s="215"/>
      <c r="O245" s="215"/>
      <c r="P245" s="215"/>
    </row>
    <row r="246" spans="1:16" ht="12" customHeight="1" x14ac:dyDescent="0.2">
      <c r="A246" s="239"/>
      <c r="B246" s="237"/>
      <c r="C246" s="540" t="s">
        <v>396</v>
      </c>
      <c r="D246" s="540"/>
      <c r="E246" s="540"/>
      <c r="F246" s="540"/>
      <c r="G246" s="540"/>
      <c r="H246" s="540"/>
      <c r="I246" s="540"/>
      <c r="J246" s="540"/>
      <c r="K246" s="540"/>
      <c r="L246" s="540"/>
      <c r="M246" s="540"/>
      <c r="N246" s="540"/>
      <c r="O246" s="540"/>
      <c r="P246" s="540"/>
    </row>
    <row r="247" spans="1:16" x14ac:dyDescent="0.2">
      <c r="A247" s="239"/>
      <c r="B247" s="237"/>
      <c r="C247" s="207"/>
      <c r="D247" s="207"/>
      <c r="E247" s="207"/>
      <c r="F247" s="207"/>
      <c r="G247" s="207"/>
      <c r="H247" s="207"/>
      <c r="I247" s="207"/>
      <c r="J247" s="207"/>
      <c r="K247" s="207"/>
      <c r="L247" s="207"/>
      <c r="M247" s="207"/>
      <c r="N247" s="207"/>
      <c r="O247" s="207"/>
      <c r="P247" s="207"/>
    </row>
    <row r="248" spans="1:16" x14ac:dyDescent="0.2">
      <c r="A248" s="239"/>
      <c r="B248" s="241" t="s">
        <v>190</v>
      </c>
      <c r="C248" s="240" t="s">
        <v>222</v>
      </c>
      <c r="D248" s="207"/>
      <c r="E248" s="207"/>
      <c r="F248" s="207"/>
      <c r="G248" s="207"/>
      <c r="H248" s="207"/>
      <c r="I248" s="207"/>
      <c r="J248" s="207"/>
      <c r="K248" s="207"/>
      <c r="L248" s="207"/>
      <c r="M248" s="207"/>
      <c r="N248" s="207"/>
      <c r="O248" s="207"/>
      <c r="P248" s="207"/>
    </row>
    <row r="249" spans="1:16" x14ac:dyDescent="0.2">
      <c r="A249" s="239"/>
      <c r="B249" s="241"/>
      <c r="C249" s="240"/>
      <c r="D249" s="207"/>
      <c r="E249" s="207"/>
      <c r="F249" s="207"/>
      <c r="G249" s="207"/>
      <c r="H249" s="207"/>
      <c r="I249" s="207"/>
      <c r="J249" s="207"/>
      <c r="K249" s="207"/>
      <c r="L249" s="207"/>
      <c r="M249" s="207"/>
      <c r="N249" s="207"/>
      <c r="O249" s="207"/>
      <c r="P249" s="207"/>
    </row>
    <row r="250" spans="1:16" x14ac:dyDescent="0.2">
      <c r="A250" s="239"/>
      <c r="B250" s="237"/>
      <c r="C250" s="215" t="s">
        <v>223</v>
      </c>
      <c r="D250" s="207"/>
      <c r="E250" s="207"/>
      <c r="F250" s="207"/>
      <c r="G250" s="207"/>
      <c r="H250" s="207"/>
      <c r="I250" s="207"/>
      <c r="J250" s="207"/>
      <c r="K250" s="207"/>
      <c r="L250" s="207"/>
      <c r="M250" s="207"/>
      <c r="N250" s="207"/>
      <c r="O250" s="207"/>
      <c r="P250" s="207"/>
    </row>
    <row r="251" spans="1:16" x14ac:dyDescent="0.2">
      <c r="A251" s="239"/>
      <c r="B251" s="237"/>
      <c r="C251" s="207"/>
      <c r="D251" s="207"/>
      <c r="E251" s="207"/>
      <c r="F251" s="207"/>
      <c r="G251" s="207"/>
      <c r="H251" s="207"/>
      <c r="I251" s="207"/>
      <c r="J251" s="207"/>
      <c r="K251" s="207"/>
      <c r="L251" s="207"/>
      <c r="M251" s="207"/>
      <c r="N251" s="207"/>
      <c r="O251" s="207"/>
      <c r="P251" s="207"/>
    </row>
    <row r="252" spans="1:16" x14ac:dyDescent="0.2">
      <c r="A252" s="239"/>
      <c r="B252" s="237"/>
      <c r="C252" s="207"/>
      <c r="D252" s="513" t="s">
        <v>192</v>
      </c>
      <c r="E252" s="514"/>
      <c r="F252" s="514"/>
      <c r="G252" s="514"/>
      <c r="H252" s="514"/>
      <c r="I252" s="514"/>
      <c r="J252" s="514"/>
      <c r="K252" s="514"/>
      <c r="L252" s="515"/>
      <c r="M252" s="516">
        <v>2021</v>
      </c>
      <c r="N252" s="517"/>
      <c r="O252" s="518"/>
    </row>
    <row r="253" spans="1:16" x14ac:dyDescent="0.2">
      <c r="A253" s="239"/>
      <c r="B253" s="237"/>
      <c r="C253" s="207"/>
      <c r="D253" s="519" t="s">
        <v>408</v>
      </c>
      <c r="E253" s="520"/>
      <c r="F253" s="520"/>
      <c r="G253" s="520"/>
      <c r="H253" s="520"/>
      <c r="I253" s="520"/>
      <c r="J253" s="520"/>
      <c r="K253" s="520"/>
      <c r="L253" s="521"/>
      <c r="M253" s="522">
        <v>0</v>
      </c>
      <c r="N253" s="523"/>
      <c r="O253" s="524"/>
    </row>
    <row r="254" spans="1:16" x14ac:dyDescent="0.2">
      <c r="A254" s="239"/>
      <c r="B254" s="237"/>
      <c r="C254" s="207"/>
      <c r="D254" s="474" t="s">
        <v>224</v>
      </c>
      <c r="E254" s="475"/>
      <c r="F254" s="475"/>
      <c r="G254" s="475"/>
      <c r="H254" s="475"/>
      <c r="I254" s="475"/>
      <c r="J254" s="475"/>
      <c r="K254" s="475"/>
      <c r="L254" s="476"/>
      <c r="M254" s="344">
        <f>SUM(M253)</f>
        <v>0</v>
      </c>
      <c r="N254" s="345"/>
      <c r="O254" s="346"/>
    </row>
    <row r="255" spans="1:16" x14ac:dyDescent="0.2">
      <c r="A255" s="239"/>
      <c r="B255" s="237"/>
      <c r="C255" s="207"/>
      <c r="D255" s="207"/>
      <c r="E255" s="207"/>
      <c r="F255" s="207"/>
      <c r="G255" s="207"/>
      <c r="H255" s="207"/>
      <c r="I255" s="207"/>
      <c r="J255" s="207"/>
      <c r="K255" s="207"/>
      <c r="L255" s="207"/>
      <c r="M255" s="207"/>
      <c r="N255" s="207"/>
      <c r="O255" s="207"/>
      <c r="P255" s="207"/>
    </row>
    <row r="256" spans="1:16" x14ac:dyDescent="0.2">
      <c r="A256" s="237"/>
      <c r="B256" s="192" t="s">
        <v>58</v>
      </c>
      <c r="C256" s="238" t="s">
        <v>59</v>
      </c>
      <c r="D256" s="237"/>
      <c r="E256" s="237"/>
      <c r="F256" s="237"/>
      <c r="G256" s="237"/>
      <c r="H256" s="237"/>
      <c r="I256" s="237"/>
      <c r="J256" s="237"/>
      <c r="K256" s="237"/>
      <c r="L256" s="237"/>
      <c r="M256" s="237"/>
      <c r="N256" s="237"/>
      <c r="O256" s="237"/>
      <c r="P256" s="237"/>
    </row>
    <row r="257" spans="1:17" x14ac:dyDescent="0.2">
      <c r="A257" s="237"/>
      <c r="B257" s="192"/>
      <c r="C257" s="238"/>
      <c r="D257" s="237"/>
      <c r="E257" s="237"/>
      <c r="F257" s="237"/>
      <c r="G257" s="237"/>
      <c r="H257" s="237"/>
      <c r="I257" s="237"/>
      <c r="J257" s="237"/>
      <c r="K257" s="237"/>
      <c r="L257" s="237"/>
      <c r="M257" s="237"/>
      <c r="N257" s="237"/>
      <c r="O257" s="237"/>
      <c r="P257" s="237"/>
    </row>
    <row r="258" spans="1:17" x14ac:dyDescent="0.2">
      <c r="A258" s="206"/>
      <c r="B258" s="206"/>
      <c r="C258" s="192" t="s">
        <v>2</v>
      </c>
      <c r="D258" s="206"/>
      <c r="E258" s="206"/>
      <c r="F258" s="206"/>
      <c r="G258" s="206"/>
      <c r="H258" s="206"/>
      <c r="I258" s="206"/>
      <c r="J258" s="206"/>
      <c r="K258" s="206"/>
      <c r="L258" s="206"/>
      <c r="M258" s="206"/>
      <c r="N258" s="206"/>
      <c r="O258" s="206"/>
      <c r="P258" s="206"/>
    </row>
    <row r="259" spans="1:17" x14ac:dyDescent="0.2">
      <c r="A259" s="206"/>
      <c r="B259" s="206"/>
      <c r="C259" s="192"/>
      <c r="D259" s="206"/>
      <c r="E259" s="206"/>
      <c r="F259" s="206"/>
      <c r="G259" s="206"/>
      <c r="H259" s="206"/>
      <c r="I259" s="206"/>
      <c r="J259" s="206"/>
      <c r="K259" s="206"/>
      <c r="L259" s="206"/>
      <c r="M259" s="206"/>
      <c r="N259" s="206"/>
      <c r="O259" s="206"/>
      <c r="P259" s="206"/>
    </row>
    <row r="260" spans="1:17" s="183" customFormat="1" ht="11.25" x14ac:dyDescent="0.2">
      <c r="A260" s="202"/>
      <c r="B260" s="209" t="s">
        <v>84</v>
      </c>
      <c r="C260" s="182" t="s">
        <v>246</v>
      </c>
      <c r="D260" s="182"/>
      <c r="E260" s="182"/>
      <c r="F260" s="182"/>
      <c r="G260" s="182"/>
      <c r="H260" s="182"/>
      <c r="I260" s="182"/>
      <c r="J260" s="182"/>
      <c r="K260" s="182"/>
      <c r="L260" s="182"/>
      <c r="M260" s="182"/>
      <c r="N260" s="182"/>
      <c r="O260" s="236"/>
      <c r="P260" s="236"/>
    </row>
    <row r="261" spans="1:17" s="183" customFormat="1" ht="11.25" x14ac:dyDescent="0.2">
      <c r="A261" s="202"/>
      <c r="B261" s="209"/>
      <c r="C261" s="182" t="s">
        <v>247</v>
      </c>
      <c r="D261" s="182"/>
      <c r="E261" s="182"/>
      <c r="F261" s="182"/>
      <c r="G261" s="182"/>
      <c r="H261" s="182"/>
      <c r="I261" s="182"/>
      <c r="J261" s="182"/>
      <c r="K261" s="182"/>
      <c r="L261" s="182"/>
      <c r="M261" s="182"/>
      <c r="N261" s="182"/>
      <c r="O261" s="236"/>
      <c r="P261" s="236"/>
    </row>
    <row r="262" spans="1:17" s="183" customFormat="1" ht="11.25" x14ac:dyDescent="0.2">
      <c r="B262" s="209"/>
      <c r="C262" s="182" t="s">
        <v>248</v>
      </c>
      <c r="D262" s="182"/>
      <c r="E262" s="182"/>
      <c r="F262" s="182"/>
      <c r="G262" s="182"/>
      <c r="H262" s="182"/>
      <c r="I262" s="182"/>
      <c r="J262" s="182"/>
      <c r="K262" s="182"/>
      <c r="L262" s="182"/>
      <c r="M262" s="182"/>
      <c r="N262" s="182"/>
      <c r="O262" s="236"/>
      <c r="P262" s="236"/>
    </row>
    <row r="263" spans="1:17" s="183" customFormat="1" ht="11.25" x14ac:dyDescent="0.2">
      <c r="A263" s="198"/>
      <c r="B263" s="235"/>
      <c r="C263" s="198"/>
      <c r="D263" s="198"/>
      <c r="E263" s="198"/>
      <c r="F263" s="198"/>
      <c r="G263" s="198"/>
      <c r="H263" s="198"/>
      <c r="I263" s="198"/>
      <c r="J263" s="198"/>
      <c r="K263" s="198"/>
      <c r="L263" s="198"/>
      <c r="M263" s="198"/>
      <c r="N263" s="198"/>
      <c r="O263" s="234"/>
      <c r="P263" s="234"/>
    </row>
    <row r="264" spans="1:17" s="183" customFormat="1" ht="11.25" x14ac:dyDescent="0.2">
      <c r="B264" s="217"/>
      <c r="C264" s="233" t="s">
        <v>249</v>
      </c>
      <c r="D264" s="233"/>
      <c r="E264" s="233"/>
      <c r="F264" s="233"/>
      <c r="G264" s="233"/>
      <c r="H264" s="233"/>
      <c r="I264" s="233"/>
      <c r="J264" s="233"/>
      <c r="K264" s="233"/>
      <c r="L264" s="233"/>
      <c r="M264" s="233"/>
      <c r="N264" s="233"/>
      <c r="O264" s="232"/>
      <c r="P264" s="198"/>
    </row>
    <row r="265" spans="1:17" x14ac:dyDescent="0.2">
      <c r="A265" s="183"/>
      <c r="B265" s="217"/>
      <c r="C265" s="233" t="s">
        <v>250</v>
      </c>
      <c r="D265" s="233"/>
      <c r="E265" s="233"/>
      <c r="F265" s="233"/>
      <c r="G265" s="233"/>
      <c r="H265" s="233"/>
      <c r="I265" s="233"/>
      <c r="J265" s="233"/>
      <c r="K265" s="233"/>
      <c r="L265" s="233"/>
      <c r="M265" s="233"/>
      <c r="N265" s="233"/>
      <c r="O265" s="232"/>
      <c r="P265" s="232"/>
    </row>
    <row r="266" spans="1:17" x14ac:dyDescent="0.2">
      <c r="A266" s="183"/>
      <c r="B266" s="217"/>
      <c r="C266" s="190"/>
      <c r="D266" s="190"/>
      <c r="E266" s="190"/>
      <c r="F266" s="190"/>
      <c r="G266" s="190"/>
      <c r="H266" s="190"/>
      <c r="I266" s="190"/>
      <c r="J266" s="190"/>
      <c r="K266" s="190"/>
      <c r="L266" s="190"/>
      <c r="M266" s="190"/>
      <c r="N266" s="190"/>
      <c r="O266" s="190"/>
      <c r="P266" s="190"/>
    </row>
    <row r="267" spans="1:17" s="183" customFormat="1" ht="11.25" x14ac:dyDescent="0.2">
      <c r="B267" s="209" t="s">
        <v>83</v>
      </c>
      <c r="C267" s="182" t="s">
        <v>251</v>
      </c>
      <c r="D267" s="231"/>
      <c r="E267" s="231"/>
      <c r="F267" s="231"/>
      <c r="G267" s="231"/>
      <c r="H267" s="231"/>
      <c r="I267" s="231"/>
      <c r="J267" s="231"/>
      <c r="K267" s="231"/>
      <c r="L267" s="231"/>
      <c r="M267" s="231"/>
      <c r="N267" s="231"/>
      <c r="O267" s="231"/>
      <c r="P267" s="231"/>
      <c r="Q267" s="198"/>
    </row>
    <row r="268" spans="1:17" x14ac:dyDescent="0.2">
      <c r="B268" s="230"/>
      <c r="C268" s="227" t="s">
        <v>427</v>
      </c>
      <c r="D268" s="226"/>
      <c r="E268" s="226"/>
      <c r="F268" s="226"/>
      <c r="G268" s="226"/>
      <c r="H268" s="226"/>
      <c r="I268" s="226"/>
      <c r="J268" s="226"/>
      <c r="K268" s="226"/>
      <c r="L268" s="226"/>
      <c r="M268" s="226"/>
      <c r="N268" s="226"/>
      <c r="O268" s="226"/>
      <c r="P268" s="226"/>
      <c r="Q268" s="197"/>
    </row>
    <row r="269" spans="1:17" x14ac:dyDescent="0.2">
      <c r="B269" s="230"/>
      <c r="C269" s="226" t="s">
        <v>426</v>
      </c>
      <c r="D269" s="226"/>
      <c r="E269" s="226"/>
      <c r="F269" s="226"/>
      <c r="G269" s="226"/>
      <c r="H269" s="226"/>
      <c r="I269" s="226"/>
      <c r="J269" s="226"/>
      <c r="K269" s="226"/>
      <c r="L269" s="226"/>
      <c r="M269" s="226"/>
      <c r="N269" s="226"/>
      <c r="O269" s="226"/>
      <c r="P269" s="226"/>
      <c r="Q269" s="197"/>
    </row>
    <row r="270" spans="1:17" x14ac:dyDescent="0.2">
      <c r="B270" s="214"/>
      <c r="C270" s="205"/>
      <c r="D270" s="205"/>
      <c r="E270" s="205"/>
      <c r="F270" s="205"/>
      <c r="G270" s="205"/>
      <c r="H270" s="205"/>
      <c r="I270" s="205"/>
      <c r="J270" s="205"/>
      <c r="K270" s="205"/>
      <c r="L270" s="205"/>
      <c r="M270" s="205"/>
      <c r="N270" s="205"/>
      <c r="O270" s="205"/>
      <c r="P270" s="205"/>
    </row>
    <row r="271" spans="1:17" ht="15" customHeight="1" x14ac:dyDescent="0.2">
      <c r="B271" s="214"/>
      <c r="C271" s="205"/>
      <c r="D271" s="513" t="s">
        <v>192</v>
      </c>
      <c r="E271" s="514"/>
      <c r="F271" s="514"/>
      <c r="G271" s="514"/>
      <c r="H271" s="514"/>
      <c r="I271" s="514"/>
      <c r="J271" s="514"/>
      <c r="K271" s="514"/>
      <c r="L271" s="515"/>
      <c r="M271" s="516" t="s">
        <v>196</v>
      </c>
      <c r="N271" s="517"/>
      <c r="O271" s="518"/>
    </row>
    <row r="272" spans="1:17" ht="15" customHeight="1" x14ac:dyDescent="0.2">
      <c r="B272" s="214"/>
      <c r="C272" s="205"/>
      <c r="D272" s="506" t="s">
        <v>290</v>
      </c>
      <c r="E272" s="506"/>
      <c r="F272" s="506"/>
      <c r="G272" s="506"/>
      <c r="H272" s="506"/>
      <c r="I272" s="506"/>
      <c r="J272" s="506"/>
      <c r="K272" s="506"/>
      <c r="L272" s="506"/>
      <c r="M272" s="507">
        <v>37135282.670000002</v>
      </c>
      <c r="N272" s="507"/>
      <c r="O272" s="507"/>
    </row>
    <row r="273" spans="2:19" ht="15" customHeight="1" x14ac:dyDescent="0.2">
      <c r="B273" s="214"/>
      <c r="C273" s="205"/>
      <c r="D273" s="525" t="s">
        <v>258</v>
      </c>
      <c r="E273" s="525"/>
      <c r="F273" s="525"/>
      <c r="G273" s="525"/>
      <c r="H273" s="525"/>
      <c r="I273" s="525"/>
      <c r="J273" s="525"/>
      <c r="K273" s="525"/>
      <c r="L273" s="525"/>
      <c r="M273" s="362">
        <f>SUM(M272:O272)</f>
        <v>37135282.670000002</v>
      </c>
      <c r="N273" s="362"/>
      <c r="O273" s="362"/>
    </row>
    <row r="274" spans="2:19" ht="15" customHeight="1" x14ac:dyDescent="0.2">
      <c r="B274" s="214"/>
      <c r="C274" s="205"/>
      <c r="D274" s="506" t="s">
        <v>291</v>
      </c>
      <c r="E274" s="506"/>
      <c r="F274" s="506"/>
      <c r="G274" s="506"/>
      <c r="H274" s="506"/>
      <c r="I274" s="506"/>
      <c r="J274" s="506"/>
      <c r="K274" s="506"/>
      <c r="L274" s="506"/>
      <c r="M274" s="507">
        <v>35881825.200000003</v>
      </c>
      <c r="N274" s="507"/>
      <c r="O274" s="507"/>
    </row>
    <row r="275" spans="2:19" ht="15" customHeight="1" x14ac:dyDescent="0.2">
      <c r="B275" s="214"/>
      <c r="C275" s="205"/>
      <c r="D275" s="525" t="s">
        <v>225</v>
      </c>
      <c r="E275" s="525"/>
      <c r="F275" s="525"/>
      <c r="G275" s="525"/>
      <c r="H275" s="525"/>
      <c r="I275" s="525"/>
      <c r="J275" s="525"/>
      <c r="K275" s="525"/>
      <c r="L275" s="525"/>
      <c r="M275" s="362">
        <f>SUM(M274:O274)</f>
        <v>35881825.200000003</v>
      </c>
      <c r="N275" s="362"/>
      <c r="O275" s="362"/>
    </row>
    <row r="276" spans="2:19" ht="15" customHeight="1" x14ac:dyDescent="0.2">
      <c r="B276" s="214"/>
      <c r="C276" s="205"/>
      <c r="D276" s="554"/>
      <c r="E276" s="555"/>
      <c r="F276" s="555"/>
      <c r="G276" s="555"/>
      <c r="H276" s="555"/>
      <c r="I276" s="555"/>
      <c r="J276" s="555"/>
      <c r="K276" s="555"/>
      <c r="L276" s="558"/>
      <c r="M276" s="507">
        <v>2220117.85</v>
      </c>
      <c r="N276" s="507"/>
      <c r="O276" s="507"/>
    </row>
    <row r="277" spans="2:19" ht="15" customHeight="1" x14ac:dyDescent="0.2">
      <c r="B277" s="214"/>
      <c r="C277" s="205"/>
      <c r="D277" s="506"/>
      <c r="E277" s="506"/>
      <c r="F277" s="506"/>
      <c r="G277" s="506"/>
      <c r="H277" s="506"/>
      <c r="I277" s="506"/>
      <c r="J277" s="506"/>
      <c r="K277" s="506"/>
      <c r="L277" s="506"/>
      <c r="M277" s="507">
        <v>0</v>
      </c>
      <c r="N277" s="507"/>
      <c r="O277" s="507"/>
    </row>
    <row r="278" spans="2:19" ht="15" customHeight="1" x14ac:dyDescent="0.2">
      <c r="B278" s="214"/>
      <c r="C278" s="205"/>
      <c r="D278" s="525" t="s">
        <v>259</v>
      </c>
      <c r="E278" s="525"/>
      <c r="F278" s="525"/>
      <c r="G278" s="525"/>
      <c r="H278" s="525"/>
      <c r="I278" s="525"/>
      <c r="J278" s="525"/>
      <c r="K278" s="525"/>
      <c r="L278" s="525"/>
      <c r="M278" s="362">
        <f>SUM(M276:O277)</f>
        <v>2220117.85</v>
      </c>
      <c r="N278" s="362"/>
      <c r="O278" s="362"/>
    </row>
    <row r="279" spans="2:19" ht="15" customHeight="1" x14ac:dyDescent="0.2">
      <c r="B279" s="214"/>
      <c r="C279" s="205"/>
      <c r="D279" s="506" t="s">
        <v>292</v>
      </c>
      <c r="E279" s="506"/>
      <c r="F279" s="506"/>
      <c r="G279" s="506"/>
      <c r="H279" s="506"/>
      <c r="I279" s="506"/>
      <c r="J279" s="506"/>
      <c r="K279" s="506"/>
      <c r="L279" s="506"/>
      <c r="M279" s="507">
        <v>0</v>
      </c>
      <c r="N279" s="507"/>
      <c r="O279" s="507"/>
    </row>
    <row r="280" spans="2:19" ht="15" customHeight="1" x14ac:dyDescent="0.2">
      <c r="B280" s="214"/>
      <c r="C280" s="205"/>
      <c r="D280" s="525" t="s">
        <v>260</v>
      </c>
      <c r="E280" s="525"/>
      <c r="F280" s="525"/>
      <c r="G280" s="525"/>
      <c r="H280" s="525"/>
      <c r="I280" s="525"/>
      <c r="J280" s="525"/>
      <c r="K280" s="525"/>
      <c r="L280" s="525"/>
      <c r="M280" s="362">
        <f>SUM(M279)</f>
        <v>0</v>
      </c>
      <c r="N280" s="362"/>
      <c r="O280" s="362"/>
    </row>
    <row r="281" spans="2:19" ht="15" customHeight="1" x14ac:dyDescent="0.2">
      <c r="B281" s="214"/>
      <c r="C281" s="205"/>
      <c r="D281" s="506" t="s">
        <v>293</v>
      </c>
      <c r="E281" s="506"/>
      <c r="F281" s="506"/>
      <c r="G281" s="506"/>
      <c r="H281" s="506"/>
      <c r="I281" s="506"/>
      <c r="J281" s="506"/>
      <c r="K281" s="506"/>
      <c r="L281" s="506"/>
      <c r="M281" s="507">
        <v>0</v>
      </c>
      <c r="N281" s="507"/>
      <c r="O281" s="507"/>
    </row>
    <row r="282" spans="2:19" ht="15" customHeight="1" x14ac:dyDescent="0.2">
      <c r="B282" s="214"/>
      <c r="C282" s="205"/>
      <c r="D282" s="525" t="s">
        <v>261</v>
      </c>
      <c r="E282" s="525"/>
      <c r="F282" s="525"/>
      <c r="G282" s="525"/>
      <c r="H282" s="525"/>
      <c r="I282" s="525"/>
      <c r="J282" s="525"/>
      <c r="K282" s="525"/>
      <c r="L282" s="525"/>
      <c r="M282" s="362">
        <f>SUM(M281)</f>
        <v>0</v>
      </c>
      <c r="N282" s="362"/>
      <c r="O282" s="362"/>
    </row>
    <row r="283" spans="2:19" ht="15" customHeight="1" x14ac:dyDescent="0.2">
      <c r="B283" s="214"/>
      <c r="C283" s="205"/>
      <c r="D283" s="506" t="s">
        <v>294</v>
      </c>
      <c r="E283" s="506"/>
      <c r="F283" s="506"/>
      <c r="G283" s="506"/>
      <c r="H283" s="506"/>
      <c r="I283" s="506"/>
      <c r="J283" s="506"/>
      <c r="K283" s="506"/>
      <c r="L283" s="506"/>
      <c r="M283" s="507">
        <v>0</v>
      </c>
      <c r="N283" s="507"/>
      <c r="O283" s="507"/>
    </row>
    <row r="284" spans="2:19" ht="15" customHeight="1" x14ac:dyDescent="0.2">
      <c r="B284" s="214"/>
      <c r="C284" s="205"/>
      <c r="D284" s="525" t="s">
        <v>262</v>
      </c>
      <c r="E284" s="525"/>
      <c r="F284" s="525"/>
      <c r="G284" s="525"/>
      <c r="H284" s="525"/>
      <c r="I284" s="525"/>
      <c r="J284" s="525"/>
      <c r="K284" s="525"/>
      <c r="L284" s="525"/>
      <c r="M284" s="362">
        <f>SUM(M283)</f>
        <v>0</v>
      </c>
      <c r="N284" s="362"/>
      <c r="O284" s="362"/>
    </row>
    <row r="285" spans="2:19" ht="15" customHeight="1" x14ac:dyDescent="0.2">
      <c r="B285" s="214"/>
      <c r="C285" s="205"/>
      <c r="D285" s="506" t="s">
        <v>295</v>
      </c>
      <c r="E285" s="506"/>
      <c r="F285" s="506"/>
      <c r="G285" s="506"/>
      <c r="H285" s="506"/>
      <c r="I285" s="506"/>
      <c r="J285" s="506"/>
      <c r="K285" s="506"/>
      <c r="L285" s="506"/>
      <c r="M285" s="507">
        <v>0</v>
      </c>
      <c r="N285" s="507"/>
      <c r="O285" s="507"/>
    </row>
    <row r="286" spans="2:19" ht="15" customHeight="1" x14ac:dyDescent="0.2">
      <c r="B286" s="214"/>
      <c r="C286" s="205"/>
      <c r="D286" s="525" t="s">
        <v>262</v>
      </c>
      <c r="E286" s="525"/>
      <c r="F286" s="525"/>
      <c r="G286" s="525"/>
      <c r="H286" s="525"/>
      <c r="I286" s="525"/>
      <c r="J286" s="525"/>
      <c r="K286" s="525"/>
      <c r="L286" s="525"/>
      <c r="M286" s="362">
        <f>SUM(M285)</f>
        <v>0</v>
      </c>
      <c r="N286" s="362"/>
      <c r="O286" s="362"/>
      <c r="P286" s="205"/>
    </row>
    <row r="287" spans="2:19" ht="15" customHeight="1" x14ac:dyDescent="0.2">
      <c r="B287" s="214"/>
      <c r="C287" s="229" t="s">
        <v>257</v>
      </c>
      <c r="D287" s="506" t="s">
        <v>296</v>
      </c>
      <c r="E287" s="506"/>
      <c r="F287" s="506"/>
      <c r="G287" s="506"/>
      <c r="H287" s="506"/>
      <c r="I287" s="506"/>
      <c r="J287" s="506"/>
      <c r="K287" s="506"/>
      <c r="L287" s="506"/>
      <c r="M287" s="507">
        <v>0</v>
      </c>
      <c r="N287" s="507"/>
      <c r="O287" s="507"/>
      <c r="P287" s="608"/>
      <c r="Q287" s="608"/>
      <c r="R287" s="608"/>
      <c r="S287" s="608"/>
    </row>
    <row r="288" spans="2:19" ht="15" customHeight="1" x14ac:dyDescent="0.2">
      <c r="B288" s="214"/>
      <c r="C288" s="205"/>
      <c r="D288" s="525" t="s">
        <v>263</v>
      </c>
      <c r="E288" s="525"/>
      <c r="F288" s="525"/>
      <c r="G288" s="525"/>
      <c r="H288" s="525"/>
      <c r="I288" s="525"/>
      <c r="J288" s="525"/>
      <c r="K288" s="525"/>
      <c r="L288" s="525"/>
      <c r="M288" s="362">
        <f>SUM(M287)</f>
        <v>0</v>
      </c>
      <c r="N288" s="362"/>
      <c r="O288" s="362"/>
      <c r="P288" s="205"/>
    </row>
    <row r="289" spans="1:16" x14ac:dyDescent="0.2">
      <c r="B289" s="214"/>
      <c r="C289" s="205"/>
      <c r="D289" s="228"/>
      <c r="E289" s="228"/>
      <c r="F289" s="228"/>
      <c r="G289" s="228"/>
      <c r="H289" s="228"/>
      <c r="I289" s="228"/>
      <c r="J289" s="228"/>
      <c r="K289" s="228"/>
      <c r="L289" s="228"/>
      <c r="M289" s="173"/>
      <c r="N289" s="173"/>
      <c r="O289" s="173"/>
      <c r="P289" s="205"/>
    </row>
    <row r="290" spans="1:16" x14ac:dyDescent="0.2">
      <c r="B290" s="214"/>
      <c r="C290" s="205"/>
      <c r="D290" s="205"/>
      <c r="E290" s="205"/>
      <c r="F290" s="205"/>
      <c r="G290" s="205"/>
      <c r="H290" s="205"/>
      <c r="I290" s="205"/>
      <c r="J290" s="205"/>
      <c r="K290" s="205"/>
      <c r="L290" s="205"/>
      <c r="M290" s="414"/>
      <c r="N290" s="414"/>
      <c r="O290" s="414"/>
      <c r="P290" s="205"/>
    </row>
    <row r="291" spans="1:16" x14ac:dyDescent="0.2">
      <c r="B291" s="214" t="s">
        <v>86</v>
      </c>
      <c r="C291" s="227" t="s">
        <v>425</v>
      </c>
      <c r="D291" s="226"/>
      <c r="E291" s="226"/>
      <c r="F291" s="226"/>
      <c r="G291" s="226"/>
      <c r="H291" s="226"/>
      <c r="I291" s="226"/>
      <c r="J291" s="226"/>
      <c r="K291" s="226"/>
      <c r="L291" s="226"/>
      <c r="M291" s="226"/>
      <c r="N291" s="226"/>
      <c r="O291" s="226"/>
      <c r="P291" s="226"/>
    </row>
    <row r="292" spans="1:16" x14ac:dyDescent="0.2">
      <c r="B292" s="214"/>
      <c r="C292" s="226" t="s">
        <v>424</v>
      </c>
      <c r="D292" s="226"/>
      <c r="E292" s="226"/>
      <c r="F292" s="226"/>
      <c r="G292" s="226"/>
      <c r="H292" s="226"/>
      <c r="I292" s="226"/>
      <c r="J292" s="226"/>
      <c r="K292" s="226"/>
      <c r="L292" s="226"/>
      <c r="M292" s="226"/>
      <c r="N292" s="226"/>
      <c r="O292" s="226"/>
      <c r="P292" s="226"/>
    </row>
    <row r="293" spans="1:16" x14ac:dyDescent="0.2">
      <c r="B293" s="214"/>
      <c r="C293" s="226" t="s">
        <v>423</v>
      </c>
      <c r="D293" s="226"/>
      <c r="E293" s="226"/>
      <c r="F293" s="226"/>
      <c r="G293" s="226"/>
      <c r="H293" s="226"/>
      <c r="I293" s="226"/>
      <c r="J293" s="226"/>
      <c r="K293" s="226"/>
      <c r="L293" s="226"/>
      <c r="M293" s="226"/>
      <c r="N293" s="226"/>
      <c r="O293" s="226"/>
      <c r="P293" s="226"/>
    </row>
    <row r="294" spans="1:16" x14ac:dyDescent="0.2">
      <c r="B294" s="214"/>
      <c r="C294" s="225"/>
      <c r="D294" s="225"/>
      <c r="E294" s="225"/>
      <c r="F294" s="225"/>
      <c r="G294" s="225"/>
      <c r="H294" s="225"/>
      <c r="I294" s="225"/>
      <c r="J294" s="225"/>
      <c r="K294" s="225"/>
      <c r="L294" s="225"/>
      <c r="M294" s="225"/>
      <c r="N294" s="225"/>
      <c r="O294" s="225"/>
      <c r="P294" s="225"/>
    </row>
    <row r="295" spans="1:16" x14ac:dyDescent="0.2">
      <c r="B295" s="214"/>
      <c r="C295" s="225"/>
      <c r="D295" s="225"/>
      <c r="E295" s="225"/>
      <c r="F295" s="225"/>
      <c r="G295" s="225"/>
      <c r="H295" s="225"/>
      <c r="I295" s="225"/>
      <c r="J295" s="225"/>
      <c r="K295" s="225"/>
      <c r="L295" s="225"/>
      <c r="M295" s="225"/>
      <c r="N295" s="225"/>
      <c r="O295" s="225"/>
      <c r="P295" s="225"/>
    </row>
    <row r="296" spans="1:16" x14ac:dyDescent="0.2">
      <c r="A296" s="207"/>
      <c r="B296" s="207"/>
      <c r="C296" s="192" t="s">
        <v>24</v>
      </c>
      <c r="D296" s="207"/>
      <c r="E296" s="207"/>
      <c r="F296" s="207"/>
      <c r="G296" s="207"/>
      <c r="H296" s="207"/>
      <c r="I296" s="207"/>
      <c r="J296" s="207"/>
      <c r="K296" s="207"/>
      <c r="L296" s="207"/>
      <c r="M296" s="207"/>
      <c r="N296" s="207"/>
      <c r="O296" s="207"/>
      <c r="P296" s="207"/>
    </row>
    <row r="297" spans="1:16" x14ac:dyDescent="0.2">
      <c r="A297" s="207"/>
      <c r="B297" s="207"/>
      <c r="C297" s="192"/>
      <c r="D297" s="207"/>
      <c r="E297" s="207"/>
      <c r="F297" s="207"/>
      <c r="G297" s="207"/>
      <c r="H297" s="207"/>
      <c r="I297" s="207"/>
      <c r="J297" s="207"/>
      <c r="K297" s="207"/>
      <c r="L297" s="207"/>
      <c r="M297" s="207"/>
      <c r="N297" s="207"/>
      <c r="O297" s="207"/>
      <c r="P297" s="207"/>
    </row>
    <row r="298" spans="1:16" ht="12" customHeight="1" x14ac:dyDescent="0.2">
      <c r="A298" s="207"/>
      <c r="B298" s="224" t="s">
        <v>84</v>
      </c>
      <c r="C298" s="602" t="s">
        <v>78</v>
      </c>
      <c r="D298" s="602"/>
      <c r="E298" s="602"/>
      <c r="F298" s="602"/>
      <c r="G298" s="602"/>
      <c r="H298" s="602"/>
      <c r="I298" s="602"/>
      <c r="J298" s="602"/>
      <c r="K298" s="602"/>
      <c r="L298" s="602"/>
      <c r="M298" s="602"/>
      <c r="N298" s="602"/>
      <c r="O298" s="602"/>
      <c r="P298" s="602"/>
    </row>
    <row r="299" spans="1:16" x14ac:dyDescent="0.2">
      <c r="A299" s="207"/>
      <c r="B299" s="224"/>
      <c r="C299" s="602"/>
      <c r="D299" s="602"/>
      <c r="E299" s="602"/>
      <c r="F299" s="602"/>
      <c r="G299" s="602"/>
      <c r="H299" s="602"/>
      <c r="I299" s="602"/>
      <c r="J299" s="602"/>
      <c r="K299" s="602"/>
      <c r="L299" s="602"/>
      <c r="M299" s="602"/>
      <c r="N299" s="602"/>
      <c r="O299" s="602"/>
      <c r="P299" s="602"/>
    </row>
    <row r="300" spans="1:16" x14ac:dyDescent="0.2">
      <c r="A300" s="207"/>
      <c r="B300" s="218"/>
      <c r="C300" s="602"/>
      <c r="D300" s="602"/>
      <c r="E300" s="602"/>
      <c r="F300" s="602"/>
      <c r="G300" s="602"/>
      <c r="H300" s="602"/>
      <c r="I300" s="602"/>
      <c r="J300" s="602"/>
      <c r="K300" s="602"/>
      <c r="L300" s="602"/>
      <c r="M300" s="602"/>
      <c r="N300" s="602"/>
      <c r="O300" s="602"/>
      <c r="P300" s="602"/>
    </row>
    <row r="301" spans="1:16" x14ac:dyDescent="0.2">
      <c r="A301" s="207"/>
      <c r="B301" s="218"/>
      <c r="C301" s="207"/>
      <c r="D301" s="207"/>
      <c r="E301" s="207"/>
      <c r="F301" s="207"/>
      <c r="G301" s="207"/>
      <c r="H301" s="207"/>
      <c r="I301" s="207"/>
      <c r="J301" s="207"/>
      <c r="K301" s="207"/>
      <c r="L301" s="207"/>
      <c r="M301" s="207"/>
      <c r="N301" s="207"/>
      <c r="O301" s="207"/>
      <c r="P301" s="207"/>
    </row>
    <row r="302" spans="1:16" ht="18" customHeight="1" x14ac:dyDescent="0.2">
      <c r="A302" s="207"/>
      <c r="B302" s="218"/>
      <c r="C302" s="207"/>
      <c r="D302" s="207"/>
      <c r="E302" s="513" t="s">
        <v>192</v>
      </c>
      <c r="F302" s="514"/>
      <c r="G302" s="514"/>
      <c r="H302" s="514"/>
      <c r="I302" s="514"/>
      <c r="J302" s="514"/>
      <c r="K302" s="515"/>
      <c r="L302" s="516" t="s">
        <v>196</v>
      </c>
      <c r="M302" s="517"/>
      <c r="N302" s="518"/>
      <c r="P302" s="207"/>
    </row>
    <row r="303" spans="1:16" ht="18" customHeight="1" x14ac:dyDescent="0.2">
      <c r="A303" s="207"/>
      <c r="B303" s="218"/>
      <c r="C303" s="207"/>
      <c r="D303" s="207"/>
      <c r="E303" s="506" t="s">
        <v>297</v>
      </c>
      <c r="F303" s="506"/>
      <c r="G303" s="506"/>
      <c r="H303" s="506"/>
      <c r="I303" s="506"/>
      <c r="J303" s="506"/>
      <c r="K303" s="506"/>
      <c r="L303" s="507">
        <v>50447025.869999997</v>
      </c>
      <c r="M303" s="507"/>
      <c r="N303" s="507"/>
      <c r="P303" s="207"/>
    </row>
    <row r="304" spans="1:16" ht="18" customHeight="1" x14ac:dyDescent="0.2">
      <c r="A304" s="207"/>
      <c r="B304" s="218"/>
      <c r="C304" s="207"/>
      <c r="D304" s="207"/>
      <c r="E304" s="506" t="s">
        <v>298</v>
      </c>
      <c r="F304" s="506"/>
      <c r="G304" s="506"/>
      <c r="H304" s="506"/>
      <c r="I304" s="506"/>
      <c r="J304" s="506"/>
      <c r="K304" s="506"/>
      <c r="L304" s="507">
        <v>7282671.5199999996</v>
      </c>
      <c r="M304" s="507"/>
      <c r="N304" s="507"/>
      <c r="P304" s="207"/>
    </row>
    <row r="305" spans="1:17" ht="18" customHeight="1" x14ac:dyDescent="0.2">
      <c r="A305" s="207"/>
      <c r="B305" s="218"/>
      <c r="C305" s="207"/>
      <c r="D305" s="207"/>
      <c r="E305" s="506" t="s">
        <v>299</v>
      </c>
      <c r="F305" s="506"/>
      <c r="G305" s="506"/>
      <c r="H305" s="506"/>
      <c r="I305" s="506"/>
      <c r="J305" s="506"/>
      <c r="K305" s="506"/>
      <c r="L305" s="507">
        <v>0</v>
      </c>
      <c r="M305" s="507"/>
      <c r="N305" s="507"/>
      <c r="P305" s="207"/>
    </row>
    <row r="306" spans="1:17" ht="18" customHeight="1" x14ac:dyDescent="0.2">
      <c r="A306" s="207"/>
      <c r="B306" s="218"/>
      <c r="C306" s="207"/>
      <c r="D306" s="207"/>
      <c r="E306" s="506" t="s">
        <v>300</v>
      </c>
      <c r="F306" s="506"/>
      <c r="G306" s="506"/>
      <c r="H306" s="506"/>
      <c r="I306" s="506"/>
      <c r="J306" s="506"/>
      <c r="K306" s="506"/>
      <c r="L306" s="507">
        <v>0</v>
      </c>
      <c r="M306" s="507"/>
      <c r="N306" s="507"/>
      <c r="P306" s="207"/>
    </row>
    <row r="307" spans="1:17" ht="18" customHeight="1" x14ac:dyDescent="0.2">
      <c r="A307" s="207"/>
      <c r="B307" s="218"/>
      <c r="C307" s="207"/>
      <c r="D307" s="207"/>
      <c r="E307" s="506" t="s">
        <v>301</v>
      </c>
      <c r="F307" s="506"/>
      <c r="G307" s="506"/>
      <c r="H307" s="506"/>
      <c r="I307" s="506"/>
      <c r="J307" s="506"/>
      <c r="K307" s="506"/>
      <c r="L307" s="507">
        <v>0</v>
      </c>
      <c r="M307" s="507"/>
      <c r="N307" s="507"/>
      <c r="P307" s="207"/>
    </row>
    <row r="308" spans="1:17" ht="18" customHeight="1" x14ac:dyDescent="0.2">
      <c r="A308" s="207"/>
      <c r="B308" s="218"/>
      <c r="C308" s="207"/>
      <c r="D308" s="207"/>
      <c r="E308" s="474" t="s">
        <v>255</v>
      </c>
      <c r="F308" s="475"/>
      <c r="G308" s="475"/>
      <c r="H308" s="475"/>
      <c r="I308" s="475"/>
      <c r="J308" s="475"/>
      <c r="K308" s="476"/>
      <c r="L308" s="362">
        <f>SUM(L303:N307)</f>
        <v>57729697.390000001</v>
      </c>
      <c r="M308" s="362"/>
      <c r="N308" s="362"/>
      <c r="P308" s="207"/>
    </row>
    <row r="309" spans="1:17" x14ac:dyDescent="0.2">
      <c r="A309" s="207"/>
      <c r="B309" s="218"/>
      <c r="C309" s="207"/>
      <c r="D309" s="207"/>
      <c r="E309" s="207"/>
      <c r="F309" s="207"/>
      <c r="G309" s="207"/>
      <c r="H309" s="207"/>
      <c r="I309" s="207"/>
      <c r="J309" s="207"/>
      <c r="K309" s="207"/>
      <c r="L309" s="207"/>
      <c r="M309" s="207"/>
      <c r="N309" s="207"/>
      <c r="O309" s="207"/>
      <c r="P309" s="207"/>
    </row>
    <row r="310" spans="1:17" x14ac:dyDescent="0.2">
      <c r="A310" s="207"/>
      <c r="B310" s="218"/>
      <c r="C310" s="215" t="s">
        <v>226</v>
      </c>
      <c r="D310" s="207"/>
      <c r="E310" s="207"/>
      <c r="F310" s="207"/>
      <c r="G310" s="207"/>
      <c r="H310" s="207"/>
      <c r="I310" s="207"/>
      <c r="J310" s="207"/>
      <c r="K310" s="207"/>
      <c r="L310" s="207"/>
      <c r="M310" s="207"/>
      <c r="N310" s="207"/>
      <c r="O310" s="207"/>
      <c r="P310" s="207"/>
    </row>
    <row r="311" spans="1:17" x14ac:dyDescent="0.2">
      <c r="A311" s="207"/>
      <c r="B311" s="218"/>
      <c r="C311" s="207"/>
      <c r="D311" s="207"/>
      <c r="E311" s="207"/>
      <c r="F311" s="207"/>
      <c r="G311" s="207"/>
      <c r="H311" s="207"/>
      <c r="I311" s="207"/>
      <c r="J311" s="207"/>
      <c r="K311" s="207"/>
      <c r="L311" s="207"/>
      <c r="M311" s="207"/>
      <c r="N311" s="207"/>
      <c r="O311" s="207"/>
      <c r="P311" s="207"/>
    </row>
    <row r="312" spans="1:17" ht="21" customHeight="1" x14ac:dyDescent="0.2">
      <c r="A312" s="207"/>
      <c r="B312" s="218"/>
      <c r="C312" s="513" t="s">
        <v>192</v>
      </c>
      <c r="D312" s="514"/>
      <c r="E312" s="514"/>
      <c r="F312" s="514"/>
      <c r="G312" s="514"/>
      <c r="H312" s="514"/>
      <c r="I312" s="514"/>
      <c r="J312" s="515"/>
      <c r="K312" s="516" t="s">
        <v>196</v>
      </c>
      <c r="L312" s="517"/>
      <c r="M312" s="518"/>
      <c r="N312" s="516" t="s">
        <v>200</v>
      </c>
      <c r="O312" s="517"/>
      <c r="P312" s="518"/>
    </row>
    <row r="313" spans="1:17" ht="21" customHeight="1" x14ac:dyDescent="0.2">
      <c r="A313" s="207"/>
      <c r="B313" s="218"/>
      <c r="C313" s="221" t="s">
        <v>302</v>
      </c>
      <c r="D313" s="223"/>
      <c r="E313" s="223"/>
      <c r="F313" s="223"/>
      <c r="G313" s="223"/>
      <c r="H313" s="223"/>
      <c r="I313" s="223"/>
      <c r="J313" s="222"/>
      <c r="K313" s="584">
        <v>20282921.620000001</v>
      </c>
      <c r="L313" s="585"/>
      <c r="M313" s="586"/>
      <c r="N313" s="587">
        <f>K313/L308</f>
        <v>0.35134294023708895</v>
      </c>
      <c r="O313" s="588"/>
      <c r="P313" s="589"/>
    </row>
    <row r="314" spans="1:17" ht="21" customHeight="1" x14ac:dyDescent="0.2">
      <c r="A314" s="207"/>
      <c r="B314" s="218"/>
      <c r="C314" s="221" t="s">
        <v>303</v>
      </c>
      <c r="D314" s="220"/>
      <c r="E314" s="220"/>
      <c r="F314" s="220"/>
      <c r="G314" s="220"/>
      <c r="H314" s="220"/>
      <c r="I314" s="220"/>
      <c r="J314" s="219"/>
      <c r="K314" s="584">
        <v>333558</v>
      </c>
      <c r="L314" s="585"/>
      <c r="M314" s="586"/>
      <c r="N314" s="587">
        <f>K314/L308</f>
        <v>5.7779273940517708E-3</v>
      </c>
      <c r="O314" s="588"/>
      <c r="P314" s="589"/>
    </row>
    <row r="315" spans="1:17" ht="21" customHeight="1" x14ac:dyDescent="0.2">
      <c r="A315" s="207"/>
      <c r="B315" s="218"/>
      <c r="C315" s="221" t="s">
        <v>304</v>
      </c>
      <c r="D315" s="220"/>
      <c r="E315" s="220"/>
      <c r="F315" s="220"/>
      <c r="G315" s="220"/>
      <c r="H315" s="220"/>
      <c r="I315" s="220"/>
      <c r="J315" s="219"/>
      <c r="K315" s="584">
        <v>0</v>
      </c>
      <c r="L315" s="585"/>
      <c r="M315" s="586"/>
      <c r="N315" s="587">
        <f>K315/L308</f>
        <v>0</v>
      </c>
      <c r="O315" s="588"/>
      <c r="P315" s="589"/>
    </row>
    <row r="316" spans="1:17" s="183" customFormat="1" x14ac:dyDescent="0.2">
      <c r="A316" s="207"/>
      <c r="B316" s="218"/>
      <c r="C316" s="207"/>
      <c r="D316" s="207"/>
      <c r="E316" s="207"/>
      <c r="F316" s="207"/>
      <c r="G316" s="207"/>
      <c r="H316" s="207"/>
      <c r="I316" s="207"/>
      <c r="J316" s="207"/>
      <c r="K316" s="207"/>
      <c r="L316" s="207"/>
      <c r="M316" s="207"/>
      <c r="N316" s="207"/>
      <c r="O316" s="207"/>
      <c r="P316" s="207"/>
    </row>
    <row r="317" spans="1:17" s="183" customFormat="1" x14ac:dyDescent="0.2">
      <c r="A317" s="188"/>
      <c r="B317" s="185" t="s">
        <v>53</v>
      </c>
      <c r="C317" s="184" t="s">
        <v>54</v>
      </c>
      <c r="D317" s="180"/>
      <c r="E317" s="180"/>
      <c r="F317" s="180"/>
      <c r="G317" s="180"/>
      <c r="H317" s="180"/>
      <c r="I317" s="180"/>
      <c r="J317" s="180"/>
      <c r="K317" s="180"/>
      <c r="L317" s="180"/>
      <c r="M317" s="180"/>
      <c r="N317" s="180"/>
      <c r="O317" s="180"/>
      <c r="P317" s="180"/>
    </row>
    <row r="318" spans="1:17" s="183" customFormat="1" x14ac:dyDescent="0.2">
      <c r="A318" s="188"/>
      <c r="B318" s="185"/>
      <c r="C318" s="184"/>
      <c r="D318" s="180"/>
      <c r="E318" s="180"/>
      <c r="F318" s="180"/>
      <c r="G318" s="180"/>
      <c r="H318" s="180"/>
      <c r="I318" s="180"/>
      <c r="J318" s="180"/>
      <c r="K318" s="180"/>
      <c r="L318" s="180"/>
      <c r="M318" s="180"/>
      <c r="N318" s="180"/>
      <c r="O318" s="180"/>
      <c r="P318" s="180"/>
    </row>
    <row r="319" spans="1:17" s="183" customFormat="1" ht="12" customHeight="1" x14ac:dyDescent="0.2">
      <c r="A319" s="202"/>
      <c r="B319" s="209" t="s">
        <v>84</v>
      </c>
      <c r="C319" s="581" t="s">
        <v>55</v>
      </c>
      <c r="D319" s="581"/>
      <c r="E319" s="581"/>
      <c r="F319" s="581"/>
      <c r="G319" s="581"/>
      <c r="H319" s="581"/>
      <c r="I319" s="581"/>
      <c r="J319" s="581"/>
      <c r="K319" s="581"/>
      <c r="L319" s="581"/>
      <c r="M319" s="581"/>
      <c r="N319" s="581"/>
      <c r="O319" s="581"/>
      <c r="P319" s="581"/>
      <c r="Q319" s="214"/>
    </row>
    <row r="320" spans="1:17" x14ac:dyDescent="0.2">
      <c r="A320" s="202"/>
      <c r="B320" s="217"/>
      <c r="C320" s="193"/>
      <c r="D320" s="193"/>
      <c r="E320" s="193"/>
      <c r="F320" s="193"/>
      <c r="G320" s="193"/>
      <c r="H320" s="193"/>
      <c r="I320" s="193"/>
      <c r="J320" s="193"/>
      <c r="K320" s="193"/>
      <c r="L320" s="193"/>
      <c r="M320" s="193"/>
      <c r="N320" s="193"/>
      <c r="O320" s="193"/>
      <c r="P320" s="193"/>
    </row>
    <row r="321" spans="1:16" ht="12" customHeight="1" x14ac:dyDescent="0.2">
      <c r="A321" s="183"/>
      <c r="B321" s="209" t="s">
        <v>83</v>
      </c>
      <c r="C321" s="581" t="s">
        <v>56</v>
      </c>
      <c r="D321" s="581"/>
      <c r="E321" s="581"/>
      <c r="F321" s="581"/>
      <c r="G321" s="581"/>
      <c r="H321" s="581"/>
      <c r="I321" s="581"/>
      <c r="J321" s="581"/>
      <c r="K321" s="581"/>
      <c r="L321" s="581"/>
      <c r="M321" s="581"/>
      <c r="N321" s="581"/>
      <c r="O321" s="581"/>
      <c r="P321" s="581"/>
    </row>
    <row r="322" spans="1:16" x14ac:dyDescent="0.2">
      <c r="A322" s="183"/>
      <c r="B322" s="214"/>
      <c r="C322" s="214"/>
      <c r="D322" s="214"/>
      <c r="E322" s="214"/>
      <c r="F322" s="214"/>
      <c r="G322" s="214"/>
      <c r="H322" s="214"/>
      <c r="I322" s="214"/>
      <c r="J322" s="214"/>
      <c r="K322" s="214"/>
      <c r="L322" s="214"/>
      <c r="M322" s="214"/>
      <c r="N322" s="214"/>
      <c r="O322" s="214"/>
      <c r="P322" s="214"/>
    </row>
    <row r="323" spans="1:16" x14ac:dyDescent="0.2">
      <c r="B323" s="214"/>
      <c r="C323" s="216" t="s">
        <v>227</v>
      </c>
      <c r="D323" s="215"/>
      <c r="E323" s="215"/>
      <c r="F323" s="215"/>
      <c r="G323" s="215"/>
      <c r="H323" s="215"/>
      <c r="I323" s="215"/>
      <c r="J323" s="215"/>
      <c r="K323" s="215"/>
      <c r="L323" s="215"/>
      <c r="M323" s="215"/>
      <c r="N323" s="215"/>
      <c r="O323" s="215"/>
      <c r="P323" s="215"/>
    </row>
    <row r="324" spans="1:16" ht="12" customHeight="1" x14ac:dyDescent="0.2">
      <c r="B324" s="214"/>
      <c r="C324" s="508" t="s">
        <v>228</v>
      </c>
      <c r="D324" s="508"/>
      <c r="E324" s="508"/>
      <c r="F324" s="508"/>
      <c r="G324" s="508"/>
      <c r="H324" s="508"/>
      <c r="I324" s="508"/>
      <c r="J324" s="508"/>
      <c r="K324" s="508"/>
      <c r="L324" s="508"/>
      <c r="M324" s="508"/>
      <c r="N324" s="508"/>
      <c r="O324" s="508"/>
      <c r="P324" s="508"/>
    </row>
    <row r="325" spans="1:16" x14ac:dyDescent="0.2">
      <c r="B325" s="214"/>
      <c r="C325" s="508"/>
      <c r="D325" s="508"/>
      <c r="E325" s="508"/>
      <c r="F325" s="508"/>
      <c r="G325" s="508"/>
      <c r="H325" s="508"/>
      <c r="I325" s="508"/>
      <c r="J325" s="508"/>
      <c r="K325" s="508"/>
      <c r="L325" s="508"/>
      <c r="M325" s="508"/>
      <c r="N325" s="508"/>
      <c r="O325" s="508"/>
      <c r="P325" s="508"/>
    </row>
    <row r="326" spans="1:16" x14ac:dyDescent="0.2">
      <c r="A326" s="192"/>
      <c r="B326" s="185" t="s">
        <v>60</v>
      </c>
      <c r="C326" s="184" t="s">
        <v>61</v>
      </c>
    </row>
    <row r="327" spans="1:16" x14ac:dyDescent="0.2">
      <c r="A327" s="192"/>
      <c r="B327" s="185"/>
      <c r="C327" s="184"/>
    </row>
    <row r="328" spans="1:16" x14ac:dyDescent="0.2">
      <c r="A328" s="206"/>
      <c r="B328" s="213"/>
      <c r="C328" s="192" t="s">
        <v>25</v>
      </c>
      <c r="D328" s="206"/>
      <c r="E328" s="206"/>
      <c r="F328" s="206"/>
      <c r="G328" s="206"/>
      <c r="H328" s="206"/>
      <c r="I328" s="206"/>
      <c r="J328" s="206"/>
      <c r="K328" s="206"/>
      <c r="L328" s="206"/>
      <c r="M328" s="206"/>
      <c r="N328" s="206"/>
      <c r="O328" s="206"/>
      <c r="P328" s="206"/>
    </row>
    <row r="329" spans="1:16" x14ac:dyDescent="0.2">
      <c r="A329" s="206"/>
      <c r="B329" s="213"/>
      <c r="C329" s="192"/>
      <c r="D329" s="206"/>
      <c r="E329" s="206"/>
      <c r="F329" s="206"/>
      <c r="G329" s="206"/>
      <c r="H329" s="206"/>
      <c r="I329" s="206"/>
      <c r="J329" s="206"/>
      <c r="K329" s="206"/>
      <c r="L329" s="206"/>
      <c r="M329" s="206"/>
      <c r="N329" s="206"/>
      <c r="O329" s="206"/>
      <c r="P329" s="206"/>
    </row>
    <row r="330" spans="1:16" ht="12" customHeight="1" x14ac:dyDescent="0.2">
      <c r="A330" s="206"/>
      <c r="B330" s="212" t="s">
        <v>84</v>
      </c>
      <c r="C330" s="606" t="s">
        <v>79</v>
      </c>
      <c r="D330" s="606"/>
      <c r="E330" s="606"/>
      <c r="F330" s="606"/>
      <c r="G330" s="606"/>
      <c r="H330" s="606"/>
      <c r="I330" s="606"/>
      <c r="J330" s="606"/>
      <c r="K330" s="606"/>
      <c r="L330" s="606"/>
      <c r="M330" s="606"/>
      <c r="N330" s="606"/>
      <c r="O330" s="606"/>
      <c r="P330" s="606"/>
    </row>
    <row r="332" spans="1:16" x14ac:dyDescent="0.2">
      <c r="E332" s="513" t="s">
        <v>192</v>
      </c>
      <c r="F332" s="514"/>
      <c r="G332" s="514"/>
      <c r="H332" s="515"/>
      <c r="I332" s="516">
        <v>2021</v>
      </c>
      <c r="J332" s="517"/>
      <c r="K332" s="518"/>
      <c r="L332" s="516">
        <v>2020</v>
      </c>
      <c r="M332" s="517"/>
      <c r="N332" s="518"/>
    </row>
    <row r="333" spans="1:16" ht="18" customHeight="1" x14ac:dyDescent="0.2">
      <c r="A333" s="188"/>
      <c r="E333" s="559" t="s">
        <v>265</v>
      </c>
      <c r="F333" s="560"/>
      <c r="G333" s="560"/>
      <c r="H333" s="561"/>
      <c r="I333" s="544">
        <v>20427781.300000001</v>
      </c>
      <c r="J333" s="545"/>
      <c r="K333" s="546"/>
      <c r="L333" s="544">
        <v>0</v>
      </c>
      <c r="M333" s="545"/>
      <c r="N333" s="546"/>
    </row>
    <row r="334" spans="1:16" ht="15.75" customHeight="1" x14ac:dyDescent="0.2">
      <c r="A334" s="188"/>
      <c r="E334" s="559" t="s">
        <v>305</v>
      </c>
      <c r="F334" s="560"/>
      <c r="G334" s="560"/>
      <c r="H334" s="561"/>
      <c r="I334" s="544">
        <v>0</v>
      </c>
      <c r="J334" s="545"/>
      <c r="K334" s="546"/>
      <c r="L334" s="544">
        <v>0</v>
      </c>
      <c r="M334" s="545"/>
      <c r="N334" s="546"/>
    </row>
    <row r="335" spans="1:16" ht="27.75" customHeight="1" x14ac:dyDescent="0.2">
      <c r="A335" s="188"/>
      <c r="E335" s="597" t="s">
        <v>266</v>
      </c>
      <c r="F335" s="598"/>
      <c r="G335" s="598"/>
      <c r="H335" s="599"/>
      <c r="I335" s="544">
        <v>0</v>
      </c>
      <c r="J335" s="545"/>
      <c r="K335" s="546"/>
      <c r="L335" s="544">
        <v>0</v>
      </c>
      <c r="M335" s="545"/>
      <c r="N335" s="546"/>
    </row>
    <row r="336" spans="1:16" ht="28.5" customHeight="1" x14ac:dyDescent="0.2">
      <c r="A336" s="188"/>
      <c r="E336" s="597" t="s">
        <v>267</v>
      </c>
      <c r="F336" s="598"/>
      <c r="G336" s="598"/>
      <c r="H336" s="599"/>
      <c r="I336" s="544">
        <v>0</v>
      </c>
      <c r="J336" s="545"/>
      <c r="K336" s="546"/>
      <c r="L336" s="544">
        <v>0</v>
      </c>
      <c r="M336" s="545"/>
      <c r="N336" s="546"/>
    </row>
    <row r="337" spans="1:16" s="183" customFormat="1" ht="27" customHeight="1" x14ac:dyDescent="0.2">
      <c r="A337" s="180"/>
      <c r="B337" s="180"/>
      <c r="C337" s="180"/>
      <c r="D337" s="180"/>
      <c r="E337" s="597" t="s">
        <v>306</v>
      </c>
      <c r="F337" s="598"/>
      <c r="G337" s="598"/>
      <c r="H337" s="599"/>
      <c r="I337" s="544">
        <v>0</v>
      </c>
      <c r="J337" s="545"/>
      <c r="K337" s="546"/>
      <c r="L337" s="544">
        <v>0</v>
      </c>
      <c r="M337" s="545"/>
      <c r="N337" s="546"/>
      <c r="O337" s="180"/>
      <c r="P337" s="180"/>
    </row>
    <row r="338" spans="1:16" s="183" customFormat="1" ht="14.25" customHeight="1" x14ac:dyDescent="0.2">
      <c r="A338" s="180"/>
      <c r="B338" s="180"/>
      <c r="C338" s="180"/>
      <c r="D338" s="180"/>
      <c r="E338" s="474" t="s">
        <v>256</v>
      </c>
      <c r="F338" s="475"/>
      <c r="G338" s="475"/>
      <c r="H338" s="476"/>
      <c r="I338" s="344">
        <f>SUM(I333:K337)</f>
        <v>20427781.300000001</v>
      </c>
      <c r="J338" s="345"/>
      <c r="K338" s="346"/>
      <c r="L338" s="344">
        <f>SUM(L333:N337)</f>
        <v>0</v>
      </c>
      <c r="M338" s="345"/>
      <c r="N338" s="346"/>
      <c r="O338" s="180"/>
      <c r="P338" s="180"/>
    </row>
    <row r="339" spans="1:16" s="183" customFormat="1" x14ac:dyDescent="0.2">
      <c r="A339" s="180"/>
      <c r="B339" s="180"/>
      <c r="C339" s="180"/>
      <c r="D339" s="180"/>
      <c r="E339" s="180"/>
      <c r="F339" s="180"/>
      <c r="G339" s="180"/>
      <c r="H339" s="180"/>
      <c r="I339" s="180"/>
      <c r="J339" s="180"/>
      <c r="K339" s="180"/>
      <c r="L339" s="180"/>
      <c r="M339" s="180"/>
      <c r="N339" s="180"/>
      <c r="O339" s="180"/>
      <c r="P339" s="180"/>
    </row>
    <row r="340" spans="1:16" ht="12" customHeight="1" x14ac:dyDescent="0.2">
      <c r="A340" s="211"/>
      <c r="B340" s="209" t="s">
        <v>83</v>
      </c>
      <c r="C340" s="572" t="s">
        <v>80</v>
      </c>
      <c r="D340" s="572"/>
      <c r="E340" s="572"/>
      <c r="F340" s="572"/>
      <c r="G340" s="572"/>
      <c r="H340" s="572"/>
      <c r="I340" s="572"/>
      <c r="J340" s="572"/>
      <c r="K340" s="572"/>
      <c r="L340" s="572"/>
      <c r="M340" s="572"/>
      <c r="N340" s="572"/>
      <c r="O340" s="572"/>
      <c r="P340" s="572"/>
    </row>
    <row r="341" spans="1:16" x14ac:dyDescent="0.2">
      <c r="A341" s="211"/>
      <c r="B341" s="209"/>
      <c r="C341" s="572"/>
      <c r="D341" s="572"/>
      <c r="E341" s="572"/>
      <c r="F341" s="572"/>
      <c r="G341" s="572"/>
      <c r="H341" s="572"/>
      <c r="I341" s="572"/>
      <c r="J341" s="572"/>
      <c r="K341" s="572"/>
      <c r="L341" s="572"/>
      <c r="M341" s="572"/>
      <c r="N341" s="572"/>
      <c r="O341" s="572"/>
      <c r="P341" s="572"/>
    </row>
    <row r="342" spans="1:16" x14ac:dyDescent="0.2">
      <c r="A342" s="202"/>
      <c r="B342" s="210"/>
      <c r="C342" s="572"/>
      <c r="D342" s="572"/>
      <c r="E342" s="572"/>
      <c r="F342" s="572"/>
      <c r="G342" s="572"/>
      <c r="H342" s="572"/>
      <c r="I342" s="572"/>
      <c r="J342" s="572"/>
      <c r="K342" s="572"/>
      <c r="L342" s="572"/>
      <c r="M342" s="572"/>
      <c r="N342" s="572"/>
      <c r="O342" s="572"/>
      <c r="P342" s="572"/>
    </row>
    <row r="343" spans="1:16" ht="12" customHeight="1" x14ac:dyDescent="0.2">
      <c r="B343" s="209" t="s">
        <v>86</v>
      </c>
      <c r="C343" s="572" t="s">
        <v>57</v>
      </c>
      <c r="D343" s="572"/>
      <c r="E343" s="572"/>
      <c r="F343" s="572"/>
      <c r="G343" s="572"/>
      <c r="H343" s="572"/>
      <c r="I343" s="572"/>
      <c r="J343" s="572"/>
      <c r="K343" s="572"/>
      <c r="L343" s="572"/>
      <c r="M343" s="572"/>
      <c r="N343" s="572"/>
      <c r="O343" s="572"/>
      <c r="P343" s="572"/>
    </row>
    <row r="345" spans="1:16" x14ac:dyDescent="0.2">
      <c r="E345" s="533"/>
      <c r="F345" s="534"/>
      <c r="G345" s="534"/>
      <c r="H345" s="535"/>
      <c r="I345" s="516">
        <v>2021</v>
      </c>
      <c r="J345" s="517"/>
      <c r="K345" s="518"/>
      <c r="L345" s="516">
        <v>2020</v>
      </c>
      <c r="M345" s="517"/>
      <c r="N345" s="518"/>
    </row>
    <row r="346" spans="1:16" x14ac:dyDescent="0.2">
      <c r="A346" s="208"/>
      <c r="B346" s="207"/>
      <c r="C346" s="207"/>
      <c r="E346" s="533" t="s">
        <v>48</v>
      </c>
      <c r="F346" s="534"/>
      <c r="G346" s="534"/>
      <c r="H346" s="535"/>
      <c r="I346" s="529"/>
      <c r="J346" s="530"/>
      <c r="K346" s="531"/>
      <c r="L346" s="532"/>
      <c r="M346" s="532"/>
      <c r="N346" s="532"/>
    </row>
    <row r="347" spans="1:16" x14ac:dyDescent="0.2">
      <c r="A347" s="206"/>
      <c r="B347" s="206"/>
      <c r="C347" s="206"/>
      <c r="D347" s="206"/>
      <c r="E347" s="533" t="s">
        <v>49</v>
      </c>
      <c r="F347" s="534"/>
      <c r="G347" s="534"/>
      <c r="H347" s="535"/>
      <c r="I347" s="536"/>
      <c r="J347" s="537"/>
      <c r="K347" s="538"/>
      <c r="L347" s="539"/>
      <c r="M347" s="539"/>
      <c r="N347" s="539"/>
    </row>
    <row r="348" spans="1:16" x14ac:dyDescent="0.2">
      <c r="A348" s="206"/>
      <c r="B348" s="206"/>
      <c r="C348" s="206"/>
      <c r="D348" s="206"/>
      <c r="E348" s="603" t="s">
        <v>26</v>
      </c>
      <c r="F348" s="604"/>
      <c r="G348" s="604"/>
      <c r="H348" s="605"/>
      <c r="I348" s="509"/>
      <c r="J348" s="510"/>
      <c r="K348" s="511"/>
      <c r="L348" s="512"/>
      <c r="M348" s="512"/>
      <c r="N348" s="512"/>
    </row>
    <row r="349" spans="1:16" x14ac:dyDescent="0.2">
      <c r="A349" s="206"/>
      <c r="B349" s="206"/>
      <c r="C349" s="206"/>
      <c r="D349" s="206"/>
      <c r="E349" s="603" t="s">
        <v>27</v>
      </c>
      <c r="F349" s="604"/>
      <c r="G349" s="604"/>
      <c r="H349" s="605"/>
      <c r="I349" s="509"/>
      <c r="J349" s="510"/>
      <c r="K349" s="511"/>
      <c r="L349" s="512"/>
      <c r="M349" s="512"/>
      <c r="N349" s="512"/>
    </row>
    <row r="350" spans="1:16" x14ac:dyDescent="0.2">
      <c r="E350" s="603" t="s">
        <v>28</v>
      </c>
      <c r="F350" s="604"/>
      <c r="G350" s="604"/>
      <c r="H350" s="605"/>
      <c r="I350" s="509"/>
      <c r="J350" s="510"/>
      <c r="K350" s="511"/>
      <c r="L350" s="512"/>
      <c r="M350" s="512"/>
      <c r="N350" s="512"/>
    </row>
    <row r="351" spans="1:16" x14ac:dyDescent="0.2">
      <c r="A351" s="206"/>
      <c r="B351" s="206"/>
      <c r="C351" s="206"/>
      <c r="D351" s="206"/>
      <c r="E351" s="500" t="s">
        <v>50</v>
      </c>
      <c r="F351" s="501"/>
      <c r="G351" s="501"/>
      <c r="H351" s="502"/>
      <c r="I351" s="494"/>
      <c r="J351" s="495"/>
      <c r="K351" s="496"/>
      <c r="L351" s="494"/>
      <c r="M351" s="495"/>
      <c r="N351" s="496"/>
    </row>
    <row r="352" spans="1:16" x14ac:dyDescent="0.2">
      <c r="A352" s="206"/>
      <c r="B352" s="206"/>
      <c r="C352" s="206"/>
      <c r="D352" s="206"/>
      <c r="E352" s="503"/>
      <c r="F352" s="504"/>
      <c r="G352" s="504"/>
      <c r="H352" s="505"/>
      <c r="I352" s="497"/>
      <c r="J352" s="498"/>
      <c r="K352" s="499"/>
      <c r="L352" s="497"/>
      <c r="M352" s="498"/>
      <c r="N352" s="499"/>
    </row>
    <row r="353" spans="1:16" x14ac:dyDescent="0.2">
      <c r="A353" s="206"/>
      <c r="B353" s="206"/>
      <c r="C353" s="206"/>
      <c r="D353" s="206"/>
      <c r="E353" s="500" t="s">
        <v>51</v>
      </c>
      <c r="F353" s="501"/>
      <c r="G353" s="501"/>
      <c r="H353" s="502"/>
      <c r="I353" s="494"/>
      <c r="J353" s="495"/>
      <c r="K353" s="496"/>
      <c r="L353" s="494"/>
      <c r="M353" s="495"/>
      <c r="N353" s="496"/>
    </row>
    <row r="354" spans="1:16" x14ac:dyDescent="0.2">
      <c r="A354" s="206"/>
      <c r="B354" s="206"/>
      <c r="C354" s="206"/>
      <c r="D354" s="206"/>
      <c r="E354" s="503"/>
      <c r="F354" s="504"/>
      <c r="G354" s="504"/>
      <c r="H354" s="505"/>
      <c r="I354" s="497"/>
      <c r="J354" s="498"/>
      <c r="K354" s="499"/>
      <c r="L354" s="497"/>
      <c r="M354" s="498"/>
      <c r="N354" s="499"/>
    </row>
    <row r="355" spans="1:16" s="183" customFormat="1" x14ac:dyDescent="0.2">
      <c r="A355" s="188"/>
      <c r="B355" s="180"/>
      <c r="C355" s="180"/>
      <c r="D355" s="180"/>
      <c r="E355" s="603" t="s">
        <v>29</v>
      </c>
      <c r="F355" s="604"/>
      <c r="G355" s="604"/>
      <c r="H355" s="605"/>
      <c r="I355" s="509"/>
      <c r="J355" s="510"/>
      <c r="K355" s="511"/>
      <c r="L355" s="512"/>
      <c r="M355" s="512"/>
      <c r="N355" s="512"/>
      <c r="O355" s="180"/>
      <c r="P355" s="180"/>
    </row>
    <row r="356" spans="1:16" x14ac:dyDescent="0.2">
      <c r="E356" s="603" t="s">
        <v>30</v>
      </c>
      <c r="F356" s="604"/>
      <c r="G356" s="604"/>
      <c r="H356" s="605"/>
      <c r="I356" s="509"/>
      <c r="J356" s="510"/>
      <c r="K356" s="511"/>
      <c r="L356" s="512"/>
      <c r="M356" s="512"/>
      <c r="N356" s="512"/>
    </row>
    <row r="357" spans="1:16" ht="12" customHeight="1" x14ac:dyDescent="0.2">
      <c r="A357" s="183"/>
      <c r="B357" s="596" t="s">
        <v>3</v>
      </c>
      <c r="C357" s="596"/>
      <c r="D357" s="596"/>
      <c r="E357" s="596"/>
      <c r="F357" s="596"/>
      <c r="G357" s="596"/>
      <c r="H357" s="596"/>
      <c r="I357" s="596"/>
      <c r="J357" s="596"/>
      <c r="K357" s="596"/>
      <c r="L357" s="596"/>
      <c r="M357" s="596"/>
      <c r="N357" s="596"/>
      <c r="O357" s="596"/>
      <c r="P357" s="596"/>
    </row>
    <row r="358" spans="1:16" s="205" customFormat="1" ht="25.5" customHeight="1" x14ac:dyDescent="0.2">
      <c r="A358" s="180"/>
      <c r="B358" s="192" t="s">
        <v>62</v>
      </c>
      <c r="C358" s="601" t="s">
        <v>63</v>
      </c>
      <c r="D358" s="601"/>
      <c r="E358" s="601"/>
      <c r="F358" s="601"/>
      <c r="G358" s="601"/>
      <c r="H358" s="601"/>
      <c r="I358" s="601"/>
      <c r="J358" s="601"/>
      <c r="K358" s="601"/>
      <c r="L358" s="601"/>
      <c r="M358" s="601"/>
      <c r="N358" s="601"/>
      <c r="O358" s="601"/>
      <c r="P358" s="601"/>
    </row>
    <row r="360" spans="1:16" ht="12" customHeight="1" x14ac:dyDescent="0.2">
      <c r="A360" s="205"/>
      <c r="B360" s="600" t="s">
        <v>243</v>
      </c>
      <c r="C360" s="600"/>
      <c r="D360" s="600"/>
      <c r="E360" s="600"/>
      <c r="F360" s="600"/>
      <c r="G360" s="600"/>
      <c r="H360" s="600"/>
      <c r="I360" s="600"/>
      <c r="J360" s="600"/>
      <c r="K360" s="600"/>
      <c r="L360" s="600"/>
      <c r="M360" s="600"/>
      <c r="N360" s="600"/>
      <c r="O360" s="600"/>
      <c r="P360" s="600"/>
    </row>
    <row r="361" spans="1:16" x14ac:dyDescent="0.2">
      <c r="A361" s="205"/>
      <c r="B361" s="600"/>
      <c r="C361" s="600"/>
      <c r="D361" s="600"/>
      <c r="E361" s="600"/>
      <c r="F361" s="600"/>
      <c r="G361" s="600"/>
      <c r="H361" s="600"/>
      <c r="I361" s="600"/>
      <c r="J361" s="600"/>
      <c r="K361" s="600"/>
      <c r="L361" s="600"/>
      <c r="M361" s="600"/>
      <c r="N361" s="600"/>
      <c r="O361" s="600"/>
      <c r="P361" s="600"/>
    </row>
    <row r="363" spans="1:16" x14ac:dyDescent="0.2">
      <c r="A363" s="583" t="s">
        <v>31</v>
      </c>
      <c r="B363" s="583"/>
      <c r="C363" s="583"/>
      <c r="D363" s="583"/>
      <c r="E363" s="583"/>
      <c r="F363" s="583"/>
      <c r="G363" s="583"/>
      <c r="H363" s="583"/>
      <c r="I363" s="583"/>
      <c r="J363" s="583"/>
      <c r="K363" s="583"/>
      <c r="L363" s="583"/>
      <c r="M363" s="583"/>
      <c r="N363" s="583"/>
      <c r="O363" s="583"/>
      <c r="P363" s="583"/>
    </row>
    <row r="364" spans="1:16" ht="12" customHeight="1" x14ac:dyDescent="0.2">
      <c r="B364" s="609" t="s">
        <v>244</v>
      </c>
      <c r="C364" s="609"/>
      <c r="D364" s="609"/>
      <c r="E364" s="609"/>
      <c r="F364" s="609"/>
      <c r="G364" s="609"/>
      <c r="H364" s="609"/>
      <c r="I364" s="609"/>
      <c r="J364" s="609"/>
      <c r="K364" s="609"/>
      <c r="L364" s="609"/>
      <c r="M364" s="609"/>
      <c r="N364" s="609"/>
      <c r="O364" s="609"/>
      <c r="P364" s="609"/>
    </row>
    <row r="365" spans="1:16" x14ac:dyDescent="0.2">
      <c r="B365" s="609"/>
      <c r="C365" s="609"/>
      <c r="D365" s="609"/>
      <c r="E365" s="609"/>
      <c r="F365" s="609"/>
      <c r="G365" s="609"/>
      <c r="H365" s="609"/>
      <c r="I365" s="609"/>
      <c r="J365" s="609"/>
      <c r="K365" s="609"/>
      <c r="L365" s="609"/>
      <c r="M365" s="609"/>
      <c r="N365" s="609"/>
      <c r="O365" s="609"/>
      <c r="P365" s="609"/>
    </row>
    <row r="366" spans="1:16" x14ac:dyDescent="0.2">
      <c r="B366" s="609"/>
      <c r="C366" s="609"/>
      <c r="D366" s="609"/>
      <c r="E366" s="609"/>
      <c r="F366" s="609"/>
      <c r="G366" s="609"/>
      <c r="H366" s="609"/>
      <c r="I366" s="609"/>
      <c r="J366" s="609"/>
      <c r="K366" s="609"/>
      <c r="L366" s="609"/>
      <c r="M366" s="609"/>
      <c r="N366" s="609"/>
      <c r="O366" s="609"/>
      <c r="P366" s="609"/>
    </row>
    <row r="367" spans="1:16" x14ac:dyDescent="0.2">
      <c r="B367" s="204"/>
      <c r="C367" s="204"/>
      <c r="D367" s="204"/>
      <c r="E367" s="204"/>
      <c r="F367" s="204"/>
      <c r="G367" s="204"/>
      <c r="H367" s="204"/>
      <c r="I367" s="204"/>
      <c r="J367" s="204"/>
      <c r="K367" s="204"/>
      <c r="L367" s="204"/>
      <c r="M367" s="204"/>
      <c r="N367" s="204"/>
      <c r="O367" s="204"/>
      <c r="P367" s="204"/>
    </row>
    <row r="368" spans="1:16" x14ac:dyDescent="0.2">
      <c r="B368" s="188" t="s">
        <v>32</v>
      </c>
    </row>
    <row r="369" spans="1:16" x14ac:dyDescent="0.2">
      <c r="B369" s="188"/>
    </row>
    <row r="370" spans="1:16" x14ac:dyDescent="0.2">
      <c r="B370" s="192" t="s">
        <v>33</v>
      </c>
    </row>
    <row r="371" spans="1:16" x14ac:dyDescent="0.2">
      <c r="C371" s="203" t="s">
        <v>34</v>
      </c>
    </row>
    <row r="372" spans="1:16" s="183" customFormat="1" x14ac:dyDescent="0.2">
      <c r="A372" s="180"/>
      <c r="B372" s="180"/>
      <c r="C372" s="203"/>
      <c r="D372" s="180"/>
      <c r="E372" s="180"/>
      <c r="F372" s="180"/>
      <c r="G372" s="180"/>
      <c r="H372" s="180"/>
      <c r="I372" s="180"/>
      <c r="J372" s="180"/>
      <c r="K372" s="180"/>
      <c r="L372" s="180"/>
      <c r="M372" s="180"/>
      <c r="N372" s="180"/>
      <c r="O372" s="180"/>
      <c r="P372" s="180"/>
    </row>
    <row r="373" spans="1:16" x14ac:dyDescent="0.2">
      <c r="A373" s="202"/>
      <c r="B373" s="182"/>
      <c r="C373" s="182"/>
      <c r="D373" s="187" t="s">
        <v>35</v>
      </c>
      <c r="E373" s="187"/>
      <c r="F373" s="182"/>
      <c r="G373" s="182"/>
      <c r="H373" s="182"/>
      <c r="I373" s="182"/>
      <c r="J373" s="182"/>
      <c r="K373" s="182"/>
      <c r="L373" s="182"/>
      <c r="M373" s="182"/>
      <c r="N373" s="182"/>
      <c r="O373" s="182"/>
      <c r="P373" s="182"/>
    </row>
    <row r="374" spans="1:16" s="183" customFormat="1" x14ac:dyDescent="0.2">
      <c r="A374" s="180"/>
      <c r="B374" s="180"/>
      <c r="C374" s="180"/>
      <c r="D374" s="180"/>
      <c r="E374" s="180"/>
      <c r="F374" s="180"/>
      <c r="G374" s="180"/>
      <c r="H374" s="180"/>
      <c r="I374" s="180"/>
      <c r="J374" s="180"/>
      <c r="K374" s="180"/>
      <c r="L374" s="180"/>
      <c r="M374" s="180"/>
      <c r="N374" s="180"/>
      <c r="O374" s="180"/>
      <c r="P374" s="180"/>
    </row>
    <row r="375" spans="1:16" x14ac:dyDescent="0.2">
      <c r="A375" s="183"/>
      <c r="B375" s="182"/>
      <c r="C375" s="182"/>
      <c r="D375" s="187" t="s">
        <v>36</v>
      </c>
      <c r="E375" s="187"/>
      <c r="F375" s="182"/>
      <c r="G375" s="182"/>
      <c r="H375" s="182"/>
      <c r="I375" s="182"/>
      <c r="J375" s="182"/>
      <c r="K375" s="182"/>
      <c r="L375" s="182"/>
      <c r="M375" s="182"/>
      <c r="N375" s="182"/>
      <c r="O375" s="182"/>
      <c r="P375" s="182"/>
    </row>
    <row r="376" spans="1:16" s="183" customFormat="1" x14ac:dyDescent="0.2">
      <c r="A376" s="180"/>
      <c r="B376" s="180"/>
      <c r="C376" s="180"/>
      <c r="D376" s="188"/>
      <c r="E376" s="188"/>
      <c r="F376" s="180"/>
      <c r="G376" s="180"/>
      <c r="H376" s="180"/>
      <c r="I376" s="180"/>
      <c r="J376" s="180"/>
      <c r="K376" s="180"/>
      <c r="L376" s="180"/>
      <c r="M376" s="180"/>
      <c r="N376" s="180"/>
      <c r="O376" s="180"/>
      <c r="P376" s="180"/>
    </row>
    <row r="377" spans="1:16" x14ac:dyDescent="0.2">
      <c r="A377" s="183"/>
      <c r="B377" s="182"/>
      <c r="C377" s="182"/>
      <c r="D377" s="187" t="s">
        <v>4</v>
      </c>
      <c r="E377" s="187"/>
      <c r="F377" s="182"/>
      <c r="G377" s="182"/>
      <c r="H377" s="182"/>
      <c r="I377" s="182"/>
      <c r="J377" s="182"/>
      <c r="K377" s="182"/>
      <c r="L377" s="182"/>
      <c r="M377" s="182"/>
      <c r="N377" s="182"/>
      <c r="O377" s="182"/>
      <c r="P377" s="182"/>
    </row>
    <row r="378" spans="1:16" s="183" customFormat="1" x14ac:dyDescent="0.2">
      <c r="A378" s="180"/>
      <c r="B378" s="180"/>
      <c r="C378" s="180"/>
      <c r="D378" s="188"/>
      <c r="E378" s="188"/>
      <c r="F378" s="180"/>
      <c r="G378" s="180"/>
      <c r="H378" s="180"/>
      <c r="I378" s="180"/>
      <c r="J378" s="180"/>
      <c r="K378" s="180"/>
      <c r="L378" s="180"/>
      <c r="M378" s="180"/>
      <c r="N378" s="180"/>
      <c r="O378" s="180"/>
      <c r="P378" s="180"/>
    </row>
    <row r="379" spans="1:16" x14ac:dyDescent="0.2">
      <c r="A379" s="183"/>
      <c r="B379" s="182"/>
      <c r="C379" s="182"/>
      <c r="D379" s="187" t="s">
        <v>5</v>
      </c>
      <c r="E379" s="187"/>
      <c r="F379" s="182"/>
      <c r="G379" s="182"/>
      <c r="H379" s="182"/>
      <c r="I379" s="182"/>
      <c r="J379" s="182"/>
      <c r="K379" s="182"/>
      <c r="L379" s="182"/>
      <c r="M379" s="182"/>
      <c r="N379" s="182"/>
      <c r="O379" s="182"/>
      <c r="P379" s="182"/>
    </row>
    <row r="380" spans="1:16" s="183" customFormat="1" x14ac:dyDescent="0.2">
      <c r="A380" s="180"/>
      <c r="B380" s="180"/>
      <c r="C380" s="180"/>
      <c r="D380" s="188"/>
      <c r="E380" s="188"/>
      <c r="F380" s="180"/>
      <c r="G380" s="180"/>
      <c r="H380" s="180"/>
      <c r="I380" s="180"/>
      <c r="J380" s="180"/>
      <c r="K380" s="180"/>
      <c r="L380" s="180"/>
      <c r="M380" s="180"/>
      <c r="N380" s="180"/>
      <c r="O380" s="180"/>
      <c r="P380" s="180"/>
    </row>
    <row r="381" spans="1:16" x14ac:dyDescent="0.2">
      <c r="A381" s="183"/>
      <c r="B381" s="182"/>
      <c r="C381" s="182"/>
      <c r="D381" s="187" t="s">
        <v>37</v>
      </c>
      <c r="E381" s="187"/>
      <c r="F381" s="182"/>
      <c r="G381" s="182"/>
      <c r="H381" s="182"/>
      <c r="I381" s="182"/>
      <c r="J381" s="182"/>
      <c r="K381" s="182"/>
      <c r="L381" s="182"/>
      <c r="M381" s="182"/>
      <c r="N381" s="182"/>
      <c r="O381" s="182"/>
      <c r="P381" s="182"/>
    </row>
    <row r="382" spans="1:16" x14ac:dyDescent="0.2">
      <c r="D382" s="188"/>
      <c r="E382" s="188"/>
    </row>
    <row r="383" spans="1:16" x14ac:dyDescent="0.2">
      <c r="A383" s="183"/>
      <c r="B383" s="182"/>
      <c r="C383" s="182"/>
      <c r="D383" s="182" t="s">
        <v>6</v>
      </c>
      <c r="E383" s="182"/>
      <c r="F383" s="182"/>
      <c r="G383" s="182"/>
      <c r="H383" s="182"/>
      <c r="I383" s="182"/>
      <c r="J383" s="182"/>
      <c r="K383" s="182"/>
      <c r="L383" s="182"/>
      <c r="M383" s="182"/>
      <c r="N383" s="182"/>
      <c r="O383" s="182"/>
      <c r="P383" s="182"/>
    </row>
    <row r="384" spans="1:16" x14ac:dyDescent="0.2">
      <c r="E384" s="513" t="s">
        <v>192</v>
      </c>
      <c r="F384" s="514"/>
      <c r="G384" s="514"/>
      <c r="H384" s="514"/>
      <c r="I384" s="514"/>
      <c r="J384" s="514"/>
      <c r="K384" s="515"/>
      <c r="L384" s="516" t="s">
        <v>196</v>
      </c>
      <c r="M384" s="517"/>
      <c r="N384" s="518"/>
    </row>
    <row r="385" spans="1:17" x14ac:dyDescent="0.2">
      <c r="E385" s="506" t="s">
        <v>307</v>
      </c>
      <c r="F385" s="506"/>
      <c r="G385" s="506"/>
      <c r="H385" s="506"/>
      <c r="I385" s="506"/>
      <c r="J385" s="506"/>
      <c r="K385" s="506"/>
      <c r="L385" s="507">
        <v>0</v>
      </c>
      <c r="M385" s="507"/>
      <c r="N385" s="507"/>
    </row>
    <row r="386" spans="1:17" x14ac:dyDescent="0.2">
      <c r="E386" s="506" t="s">
        <v>308</v>
      </c>
      <c r="F386" s="506"/>
      <c r="G386" s="506"/>
      <c r="H386" s="506"/>
      <c r="I386" s="506"/>
      <c r="J386" s="506"/>
      <c r="K386" s="506"/>
      <c r="L386" s="507">
        <v>0</v>
      </c>
      <c r="M386" s="507"/>
      <c r="N386" s="507"/>
    </row>
    <row r="387" spans="1:17" x14ac:dyDescent="0.2">
      <c r="E387" s="506" t="s">
        <v>309</v>
      </c>
      <c r="F387" s="506"/>
      <c r="G387" s="506"/>
      <c r="H387" s="506"/>
      <c r="I387" s="506"/>
      <c r="J387" s="506"/>
      <c r="K387" s="506"/>
      <c r="L387" s="507">
        <v>0</v>
      </c>
      <c r="M387" s="507"/>
      <c r="N387" s="507"/>
    </row>
    <row r="388" spans="1:17" x14ac:dyDescent="0.2">
      <c r="E388" s="506" t="s">
        <v>310</v>
      </c>
      <c r="F388" s="506"/>
      <c r="G388" s="506"/>
      <c r="H388" s="506"/>
      <c r="I388" s="506"/>
      <c r="J388" s="506"/>
      <c r="K388" s="506"/>
      <c r="L388" s="507">
        <v>0</v>
      </c>
      <c r="M388" s="507"/>
      <c r="N388" s="507"/>
    </row>
    <row r="389" spans="1:17" ht="22.5" customHeight="1" x14ac:dyDescent="0.2">
      <c r="E389" s="593" t="s">
        <v>311</v>
      </c>
      <c r="F389" s="593"/>
      <c r="G389" s="593"/>
      <c r="H389" s="593"/>
      <c r="I389" s="593"/>
      <c r="J389" s="593"/>
      <c r="K389" s="593"/>
      <c r="L389" s="507">
        <v>0</v>
      </c>
      <c r="M389" s="507"/>
      <c r="N389" s="507"/>
    </row>
    <row r="390" spans="1:17" x14ac:dyDescent="0.2">
      <c r="E390" s="506" t="s">
        <v>312</v>
      </c>
      <c r="F390" s="506"/>
      <c r="G390" s="506"/>
      <c r="H390" s="506"/>
      <c r="I390" s="506"/>
      <c r="J390" s="506"/>
      <c r="K390" s="506"/>
      <c r="L390" s="507">
        <v>0</v>
      </c>
      <c r="M390" s="507"/>
      <c r="N390" s="507"/>
    </row>
    <row r="391" spans="1:17" x14ac:dyDescent="0.2">
      <c r="E391" s="506"/>
      <c r="F391" s="506"/>
      <c r="G391" s="506"/>
      <c r="H391" s="506"/>
      <c r="I391" s="506"/>
      <c r="J391" s="506"/>
      <c r="K391" s="506"/>
      <c r="L391" s="507">
        <v>0</v>
      </c>
      <c r="M391" s="507"/>
      <c r="N391" s="507"/>
    </row>
    <row r="392" spans="1:17" x14ac:dyDescent="0.2">
      <c r="E392" s="474" t="s">
        <v>313</v>
      </c>
      <c r="F392" s="475"/>
      <c r="G392" s="475"/>
      <c r="H392" s="475"/>
      <c r="I392" s="475"/>
      <c r="J392" s="475"/>
      <c r="K392" s="476"/>
      <c r="L392" s="362">
        <f>SUM(L385:N391)</f>
        <v>0</v>
      </c>
      <c r="M392" s="362"/>
      <c r="N392" s="362"/>
    </row>
    <row r="393" spans="1:17" x14ac:dyDescent="0.2">
      <c r="C393" s="188" t="s">
        <v>38</v>
      </c>
    </row>
    <row r="394" spans="1:17" s="183" customFormat="1" x14ac:dyDescent="0.2">
      <c r="A394" s="180"/>
      <c r="B394" s="180"/>
      <c r="C394" s="188"/>
      <c r="D394" s="180"/>
      <c r="E394" s="180"/>
      <c r="F394" s="180"/>
      <c r="G394" s="180"/>
      <c r="H394" s="180"/>
      <c r="I394" s="180"/>
      <c r="J394" s="180"/>
      <c r="K394" s="180"/>
      <c r="L394" s="180"/>
      <c r="M394" s="180"/>
      <c r="N394" s="180"/>
      <c r="O394" s="180"/>
      <c r="P394" s="180"/>
    </row>
    <row r="395" spans="1:17" x14ac:dyDescent="0.2">
      <c r="A395" s="183"/>
      <c r="B395" s="182"/>
      <c r="C395" s="182"/>
      <c r="D395" s="182" t="s">
        <v>7</v>
      </c>
      <c r="E395" s="182"/>
      <c r="F395" s="182"/>
      <c r="G395" s="182"/>
      <c r="H395" s="182"/>
      <c r="I395" s="182"/>
      <c r="J395" s="182"/>
      <c r="K395" s="182"/>
      <c r="L395" s="182"/>
      <c r="M395" s="182"/>
      <c r="N395" s="182"/>
      <c r="O395" s="182"/>
      <c r="P395" s="182"/>
    </row>
    <row r="396" spans="1:17" s="183" customFormat="1" x14ac:dyDescent="0.2">
      <c r="A396" s="180"/>
      <c r="B396" s="180"/>
      <c r="C396" s="180"/>
      <c r="D396" s="180"/>
      <c r="E396" s="180"/>
      <c r="F396" s="180"/>
      <c r="G396" s="180"/>
      <c r="H396" s="180"/>
      <c r="I396" s="180"/>
      <c r="J396" s="180"/>
      <c r="K396" s="180"/>
      <c r="L396" s="180"/>
      <c r="M396" s="180"/>
      <c r="N396" s="180"/>
      <c r="O396" s="180"/>
      <c r="P396" s="180"/>
    </row>
    <row r="397" spans="1:17" x14ac:dyDescent="0.2">
      <c r="A397" s="183"/>
      <c r="B397" s="182"/>
      <c r="C397" s="182"/>
      <c r="D397" s="182" t="s">
        <v>8</v>
      </c>
      <c r="E397" s="182"/>
      <c r="F397" s="182"/>
      <c r="G397" s="182"/>
      <c r="H397" s="182"/>
      <c r="I397" s="182"/>
      <c r="J397" s="182"/>
      <c r="K397" s="182"/>
      <c r="L397" s="182"/>
      <c r="M397" s="182"/>
      <c r="N397" s="182"/>
      <c r="O397" s="182"/>
      <c r="P397" s="182"/>
    </row>
    <row r="398" spans="1:17" s="183" customFormat="1" x14ac:dyDescent="0.2">
      <c r="A398" s="180"/>
      <c r="B398" s="180"/>
      <c r="C398" s="180"/>
      <c r="D398" s="180"/>
      <c r="E398" s="180"/>
      <c r="F398" s="180"/>
      <c r="G398" s="180"/>
      <c r="H398" s="180"/>
      <c r="I398" s="180"/>
      <c r="J398" s="180"/>
      <c r="K398" s="180"/>
      <c r="L398" s="180"/>
      <c r="M398" s="180"/>
      <c r="N398" s="180"/>
      <c r="O398" s="180"/>
      <c r="P398" s="180"/>
    </row>
    <row r="399" spans="1:17" s="183" customFormat="1" ht="12" customHeight="1" x14ac:dyDescent="0.2">
      <c r="B399" s="596" t="s">
        <v>252</v>
      </c>
      <c r="C399" s="596"/>
      <c r="D399" s="596"/>
      <c r="E399" s="596"/>
      <c r="F399" s="596"/>
      <c r="G399" s="596"/>
      <c r="H399" s="596"/>
      <c r="I399" s="596"/>
      <c r="J399" s="596"/>
      <c r="K399" s="596"/>
      <c r="L399" s="596"/>
      <c r="M399" s="596"/>
      <c r="N399" s="596"/>
      <c r="O399" s="596"/>
      <c r="P399" s="596"/>
      <c r="Q399" s="180"/>
    </row>
    <row r="400" spans="1:17" ht="15" customHeight="1" x14ac:dyDescent="0.2">
      <c r="B400" s="199" t="s">
        <v>253</v>
      </c>
      <c r="C400" s="199"/>
      <c r="D400" s="199"/>
      <c r="E400" s="199"/>
      <c r="F400" s="199"/>
      <c r="G400" s="199"/>
      <c r="H400" s="199"/>
      <c r="I400" s="199"/>
      <c r="J400" s="199"/>
      <c r="K400" s="199"/>
      <c r="L400" s="199"/>
      <c r="M400" s="199"/>
      <c r="N400" s="199"/>
      <c r="O400" s="199"/>
      <c r="P400" s="199"/>
    </row>
    <row r="401" spans="1:17" s="183" customFormat="1" x14ac:dyDescent="0.2">
      <c r="A401" s="180"/>
      <c r="B401" s="180"/>
      <c r="C401" s="180"/>
      <c r="D401" s="180"/>
      <c r="E401" s="180"/>
      <c r="F401" s="180"/>
      <c r="G401" s="180"/>
      <c r="H401" s="180"/>
      <c r="I401" s="180"/>
      <c r="J401" s="180"/>
      <c r="K401" s="180"/>
      <c r="L401" s="180"/>
      <c r="M401" s="180"/>
      <c r="N401" s="180"/>
      <c r="O401" s="180"/>
      <c r="P401" s="180"/>
    </row>
    <row r="402" spans="1:17" ht="22.5" customHeight="1" x14ac:dyDescent="0.2">
      <c r="A402" s="183"/>
      <c r="B402" s="201" t="s">
        <v>84</v>
      </c>
      <c r="C402" s="596" t="s">
        <v>81</v>
      </c>
      <c r="D402" s="596"/>
      <c r="E402" s="596"/>
      <c r="F402" s="596"/>
      <c r="G402" s="596"/>
      <c r="H402" s="596"/>
      <c r="I402" s="596"/>
      <c r="J402" s="596"/>
      <c r="K402" s="596"/>
      <c r="L402" s="596"/>
      <c r="M402" s="596"/>
      <c r="N402" s="596"/>
      <c r="O402" s="596"/>
      <c r="P402" s="596"/>
    </row>
    <row r="403" spans="1:17" s="183" customFormat="1" x14ac:dyDescent="0.2">
      <c r="A403" s="180"/>
      <c r="B403" s="200"/>
      <c r="C403" s="180"/>
      <c r="D403" s="180"/>
      <c r="E403" s="180"/>
      <c r="F403" s="180"/>
      <c r="G403" s="180"/>
      <c r="H403" s="180"/>
      <c r="I403" s="180"/>
      <c r="J403" s="180"/>
      <c r="K403" s="180"/>
      <c r="L403" s="180"/>
      <c r="M403" s="180"/>
      <c r="N403" s="180"/>
      <c r="O403" s="180"/>
      <c r="P403" s="180"/>
    </row>
    <row r="404" spans="1:17" x14ac:dyDescent="0.2">
      <c r="A404" s="183"/>
      <c r="B404" s="186" t="s">
        <v>83</v>
      </c>
      <c r="C404" s="182" t="s">
        <v>82</v>
      </c>
      <c r="D404" s="182"/>
      <c r="E404" s="182"/>
      <c r="F404" s="182"/>
      <c r="G404" s="182"/>
      <c r="H404" s="182"/>
      <c r="I404" s="182"/>
      <c r="J404" s="182"/>
      <c r="K404" s="182"/>
      <c r="L404" s="182"/>
      <c r="M404" s="182"/>
      <c r="N404" s="182"/>
      <c r="O404" s="182"/>
      <c r="P404" s="182"/>
    </row>
    <row r="405" spans="1:17" x14ac:dyDescent="0.2">
      <c r="B405" s="200"/>
    </row>
    <row r="406" spans="1:17" x14ac:dyDescent="0.2">
      <c r="A406" s="183"/>
      <c r="B406" s="186" t="s">
        <v>86</v>
      </c>
      <c r="C406" s="182" t="s">
        <v>85</v>
      </c>
      <c r="D406" s="182"/>
      <c r="E406" s="182"/>
      <c r="F406" s="182"/>
      <c r="G406" s="182"/>
      <c r="H406" s="182"/>
      <c r="I406" s="182"/>
      <c r="J406" s="182"/>
      <c r="K406" s="182"/>
      <c r="L406" s="182"/>
      <c r="M406" s="182"/>
      <c r="N406" s="182"/>
      <c r="O406" s="182"/>
      <c r="P406" s="182"/>
    </row>
    <row r="408" spans="1:17" ht="12" customHeight="1" x14ac:dyDescent="0.2">
      <c r="B408" s="182">
        <v>4</v>
      </c>
      <c r="C408" s="199" t="s">
        <v>254</v>
      </c>
      <c r="D408" s="199"/>
      <c r="E408" s="199"/>
      <c r="F408" s="199"/>
      <c r="G408" s="199"/>
      <c r="H408" s="199"/>
      <c r="I408" s="199"/>
      <c r="J408" s="199"/>
      <c r="K408" s="199"/>
      <c r="L408" s="199"/>
      <c r="M408" s="199"/>
      <c r="N408" s="199"/>
      <c r="O408" s="199"/>
      <c r="P408" s="199"/>
      <c r="Q408" s="183"/>
    </row>
    <row r="409" spans="1:17" ht="12" customHeight="1" x14ac:dyDescent="0.2">
      <c r="B409" s="198"/>
      <c r="C409" s="197"/>
      <c r="D409" s="197"/>
      <c r="E409" s="197"/>
      <c r="F409" s="197"/>
      <c r="G409" s="197"/>
      <c r="H409" s="197"/>
      <c r="I409" s="197"/>
      <c r="J409" s="197"/>
      <c r="K409" s="197"/>
      <c r="L409" s="197"/>
      <c r="M409" s="197"/>
      <c r="N409" s="197"/>
      <c r="O409" s="197"/>
      <c r="P409" s="197"/>
      <c r="Q409" s="183"/>
    </row>
    <row r="410" spans="1:17" x14ac:dyDescent="0.2">
      <c r="A410" s="583" t="s">
        <v>39</v>
      </c>
      <c r="B410" s="583"/>
      <c r="C410" s="583"/>
      <c r="D410" s="583"/>
      <c r="E410" s="583"/>
      <c r="F410" s="583"/>
      <c r="G410" s="583"/>
      <c r="H410" s="583"/>
      <c r="I410" s="583"/>
      <c r="J410" s="583"/>
      <c r="K410" s="583"/>
      <c r="L410" s="583"/>
      <c r="M410" s="583"/>
      <c r="N410" s="583"/>
      <c r="O410" s="583"/>
      <c r="P410" s="583"/>
    </row>
    <row r="411" spans="1:17" s="183" customFormat="1" x14ac:dyDescent="0.2">
      <c r="A411" s="196"/>
      <c r="B411" s="196"/>
      <c r="C411" s="196"/>
      <c r="D411" s="196"/>
      <c r="E411" s="196"/>
      <c r="F411" s="196"/>
      <c r="G411" s="196"/>
      <c r="H411" s="196"/>
      <c r="I411" s="196"/>
      <c r="J411" s="196"/>
      <c r="K411" s="196"/>
      <c r="L411" s="196"/>
      <c r="M411" s="196"/>
      <c r="N411" s="196"/>
      <c r="O411" s="196"/>
      <c r="P411" s="196"/>
    </row>
    <row r="412" spans="1:17" x14ac:dyDescent="0.2">
      <c r="B412" s="185" t="s">
        <v>84</v>
      </c>
      <c r="C412" s="184" t="s">
        <v>95</v>
      </c>
    </row>
    <row r="413" spans="1:17" s="183" customFormat="1" x14ac:dyDescent="0.2">
      <c r="A413" s="192"/>
      <c r="B413" s="180"/>
      <c r="C413" s="180"/>
      <c r="D413" s="180"/>
      <c r="E413" s="180"/>
      <c r="F413" s="180"/>
      <c r="G413" s="180"/>
      <c r="H413" s="180"/>
      <c r="I413" s="180"/>
      <c r="J413" s="180"/>
      <c r="K413" s="180"/>
      <c r="L413" s="180"/>
      <c r="M413" s="180"/>
      <c r="N413" s="180"/>
      <c r="O413" s="180"/>
      <c r="P413" s="180"/>
    </row>
    <row r="414" spans="1:17" ht="27.75" customHeight="1" x14ac:dyDescent="0.2">
      <c r="A414" s="183"/>
      <c r="B414" s="580" t="s">
        <v>9</v>
      </c>
      <c r="C414" s="580"/>
      <c r="D414" s="580"/>
      <c r="E414" s="580"/>
      <c r="F414" s="580"/>
      <c r="G414" s="580"/>
      <c r="H414" s="580"/>
      <c r="I414" s="580"/>
      <c r="J414" s="580"/>
      <c r="K414" s="580"/>
      <c r="L414" s="580"/>
      <c r="M414" s="580"/>
      <c r="N414" s="580"/>
      <c r="O414" s="580"/>
      <c r="P414" s="580"/>
    </row>
    <row r="415" spans="1:17" s="183" customFormat="1" x14ac:dyDescent="0.2">
      <c r="A415" s="188"/>
      <c r="B415" s="180"/>
      <c r="C415" s="180"/>
      <c r="D415" s="180"/>
      <c r="E415" s="180"/>
      <c r="F415" s="180"/>
      <c r="G415" s="180"/>
      <c r="H415" s="180"/>
      <c r="I415" s="180"/>
      <c r="J415" s="180"/>
      <c r="K415" s="180"/>
      <c r="L415" s="180"/>
      <c r="M415" s="180"/>
      <c r="N415" s="180"/>
      <c r="O415" s="180"/>
      <c r="P415" s="180"/>
    </row>
    <row r="416" spans="1:17" ht="27" customHeight="1" x14ac:dyDescent="0.2">
      <c r="A416" s="183"/>
      <c r="B416" s="580" t="s">
        <v>235</v>
      </c>
      <c r="C416" s="580"/>
      <c r="D416" s="580"/>
      <c r="E416" s="580"/>
      <c r="F416" s="580"/>
      <c r="G416" s="580"/>
      <c r="H416" s="580"/>
      <c r="I416" s="580"/>
      <c r="J416" s="580"/>
      <c r="K416" s="580"/>
      <c r="L416" s="580"/>
      <c r="M416" s="580"/>
      <c r="N416" s="580"/>
      <c r="O416" s="580"/>
      <c r="P416" s="580"/>
    </row>
    <row r="418" spans="1:16" ht="23.25" customHeight="1" x14ac:dyDescent="0.2">
      <c r="A418" s="183"/>
      <c r="B418" s="580" t="s">
        <v>236</v>
      </c>
      <c r="C418" s="580"/>
      <c r="D418" s="580"/>
      <c r="E418" s="580"/>
      <c r="F418" s="580"/>
      <c r="G418" s="580"/>
      <c r="H418" s="580"/>
      <c r="I418" s="580"/>
      <c r="J418" s="580"/>
      <c r="K418" s="580"/>
      <c r="L418" s="580"/>
      <c r="M418" s="580"/>
      <c r="N418" s="580"/>
      <c r="O418" s="580"/>
      <c r="P418" s="580"/>
    </row>
    <row r="419" spans="1:16" s="183" customFormat="1" x14ac:dyDescent="0.2">
      <c r="A419" s="180"/>
      <c r="B419" s="180"/>
      <c r="C419" s="180"/>
      <c r="D419" s="180"/>
      <c r="E419" s="180"/>
      <c r="F419" s="180"/>
      <c r="G419" s="180"/>
      <c r="H419" s="180"/>
      <c r="I419" s="180"/>
      <c r="J419" s="180"/>
      <c r="K419" s="180"/>
      <c r="L419" s="180"/>
      <c r="M419" s="180"/>
      <c r="N419" s="180"/>
      <c r="O419" s="180"/>
      <c r="P419" s="180"/>
    </row>
    <row r="420" spans="1:16" s="183" customFormat="1" x14ac:dyDescent="0.2">
      <c r="A420" s="180"/>
      <c r="B420" s="180"/>
      <c r="C420" s="180"/>
      <c r="D420" s="180"/>
      <c r="E420" s="180"/>
      <c r="F420" s="180"/>
      <c r="G420" s="180"/>
      <c r="H420" s="180"/>
      <c r="I420" s="180"/>
      <c r="J420" s="180"/>
      <c r="K420" s="180"/>
      <c r="L420" s="180"/>
      <c r="M420" s="180"/>
      <c r="N420" s="180"/>
      <c r="O420" s="180"/>
      <c r="P420" s="180"/>
    </row>
    <row r="421" spans="1:16" x14ac:dyDescent="0.2">
      <c r="B421" s="185" t="s">
        <v>96</v>
      </c>
      <c r="C421" s="184" t="s">
        <v>97</v>
      </c>
    </row>
    <row r="422" spans="1:16" x14ac:dyDescent="0.2">
      <c r="A422" s="192"/>
    </row>
    <row r="423" spans="1:16" ht="12" customHeight="1" x14ac:dyDescent="0.2">
      <c r="A423" s="183"/>
      <c r="B423" s="580" t="s">
        <v>237</v>
      </c>
      <c r="C423" s="580"/>
      <c r="D423" s="580"/>
      <c r="E423" s="580"/>
      <c r="F423" s="580"/>
      <c r="G423" s="580"/>
      <c r="H423" s="580"/>
      <c r="I423" s="580"/>
      <c r="J423" s="580"/>
      <c r="K423" s="580"/>
      <c r="L423" s="580"/>
      <c r="M423" s="580"/>
      <c r="N423" s="580"/>
      <c r="O423" s="580"/>
      <c r="P423" s="580"/>
    </row>
    <row r="424" spans="1:16" s="183" customFormat="1" x14ac:dyDescent="0.2">
      <c r="A424" s="180"/>
      <c r="B424" s="180"/>
      <c r="C424" s="180"/>
      <c r="D424" s="180"/>
      <c r="E424" s="180"/>
      <c r="F424" s="180"/>
      <c r="G424" s="180"/>
      <c r="H424" s="180"/>
      <c r="I424" s="180"/>
      <c r="J424" s="180"/>
      <c r="K424" s="180"/>
      <c r="L424" s="180"/>
      <c r="M424" s="180"/>
      <c r="N424" s="180"/>
      <c r="O424" s="180"/>
      <c r="P424" s="180"/>
    </row>
    <row r="425" spans="1:16" x14ac:dyDescent="0.2">
      <c r="B425" s="185" t="s">
        <v>98</v>
      </c>
      <c r="C425" s="184" t="s">
        <v>99</v>
      </c>
    </row>
    <row r="426" spans="1:16" s="183" customFormat="1" x14ac:dyDescent="0.2">
      <c r="A426" s="192"/>
      <c r="B426" s="180"/>
      <c r="C426" s="180"/>
      <c r="D426" s="180"/>
      <c r="E426" s="180"/>
      <c r="F426" s="180"/>
      <c r="G426" s="180"/>
      <c r="H426" s="180"/>
      <c r="I426" s="180"/>
      <c r="J426" s="180"/>
      <c r="K426" s="180"/>
      <c r="L426" s="180"/>
      <c r="M426" s="180"/>
      <c r="N426" s="180"/>
      <c r="O426" s="180"/>
      <c r="P426" s="180"/>
    </row>
    <row r="427" spans="1:16" ht="15" customHeight="1" x14ac:dyDescent="0.2">
      <c r="A427" s="183"/>
      <c r="B427" s="187" t="s">
        <v>40</v>
      </c>
      <c r="C427" s="182"/>
      <c r="D427" s="182"/>
      <c r="E427" s="182"/>
      <c r="F427" s="182"/>
      <c r="G427" s="182"/>
      <c r="H427" s="182"/>
      <c r="I427" s="182"/>
      <c r="J427" s="182"/>
      <c r="K427" s="182"/>
      <c r="L427" s="182"/>
      <c r="M427" s="182"/>
      <c r="N427" s="182"/>
      <c r="O427" s="182"/>
      <c r="P427" s="182"/>
    </row>
    <row r="428" spans="1:16" s="183" customFormat="1" ht="15" customHeight="1" x14ac:dyDescent="0.2">
      <c r="A428" s="188"/>
      <c r="B428" s="180"/>
      <c r="C428" s="180"/>
      <c r="D428" s="180"/>
      <c r="E428" s="180"/>
      <c r="F428" s="180"/>
      <c r="G428" s="180"/>
      <c r="H428" s="180"/>
      <c r="I428" s="180"/>
      <c r="J428" s="180"/>
      <c r="K428" s="180"/>
      <c r="L428" s="180"/>
      <c r="M428" s="180"/>
      <c r="N428" s="180"/>
      <c r="O428" s="180"/>
      <c r="P428" s="180"/>
    </row>
    <row r="429" spans="1:16" ht="15" customHeight="1" x14ac:dyDescent="0.2">
      <c r="A429" s="183"/>
      <c r="B429" s="182"/>
      <c r="C429" s="187" t="s">
        <v>11</v>
      </c>
      <c r="D429" s="182" t="s">
        <v>100</v>
      </c>
      <c r="E429" s="182"/>
      <c r="F429" s="182"/>
      <c r="G429" s="182"/>
      <c r="H429" s="182"/>
      <c r="I429" s="182"/>
      <c r="J429" s="182"/>
      <c r="K429" s="182"/>
      <c r="L429" s="182"/>
      <c r="M429" s="182"/>
      <c r="N429" s="182"/>
      <c r="O429" s="182"/>
      <c r="P429" s="182"/>
    </row>
    <row r="430" spans="1:16" ht="15" customHeight="1" x14ac:dyDescent="0.2">
      <c r="C430" s="188"/>
    </row>
    <row r="431" spans="1:16" ht="15" customHeight="1" x14ac:dyDescent="0.2">
      <c r="A431" s="183"/>
      <c r="B431" s="182"/>
      <c r="C431" s="187" t="s">
        <v>101</v>
      </c>
      <c r="D431" s="182" t="s">
        <v>102</v>
      </c>
      <c r="E431" s="182"/>
      <c r="F431" s="182"/>
      <c r="G431" s="182"/>
      <c r="H431" s="182"/>
      <c r="I431" s="182"/>
      <c r="J431" s="182"/>
      <c r="K431" s="182"/>
      <c r="L431" s="182"/>
      <c r="M431" s="182"/>
      <c r="N431" s="182"/>
      <c r="O431" s="182"/>
      <c r="P431" s="182"/>
    </row>
    <row r="432" spans="1:16" s="183" customFormat="1" x14ac:dyDescent="0.2">
      <c r="A432" s="180"/>
      <c r="B432" s="188"/>
      <c r="C432" s="180"/>
      <c r="D432" s="180"/>
      <c r="E432" s="180"/>
      <c r="F432" s="180"/>
      <c r="G432" s="180"/>
      <c r="H432" s="180"/>
      <c r="I432" s="180"/>
      <c r="J432" s="180"/>
      <c r="K432" s="180"/>
      <c r="L432" s="180"/>
      <c r="M432" s="180"/>
      <c r="N432" s="180"/>
      <c r="O432" s="180"/>
      <c r="P432" s="180"/>
    </row>
    <row r="433" spans="1:16" x14ac:dyDescent="0.2">
      <c r="B433" s="185" t="s">
        <v>103</v>
      </c>
      <c r="C433" s="184" t="s">
        <v>104</v>
      </c>
    </row>
    <row r="434" spans="1:16" s="183" customFormat="1" x14ac:dyDescent="0.2">
      <c r="A434" s="192"/>
      <c r="B434" s="180"/>
      <c r="C434" s="180"/>
      <c r="D434" s="180"/>
      <c r="E434" s="180"/>
      <c r="F434" s="180"/>
      <c r="G434" s="180"/>
      <c r="H434" s="180"/>
      <c r="I434" s="180"/>
      <c r="J434" s="180"/>
      <c r="K434" s="180"/>
      <c r="L434" s="180"/>
      <c r="M434" s="180"/>
      <c r="N434" s="180"/>
      <c r="O434" s="180"/>
      <c r="P434" s="180"/>
    </row>
    <row r="435" spans="1:16" ht="18.75" customHeight="1" x14ac:dyDescent="0.2">
      <c r="A435" s="183"/>
      <c r="B435" s="187" t="s">
        <v>40</v>
      </c>
      <c r="C435" s="182"/>
      <c r="D435" s="182"/>
      <c r="E435" s="182"/>
      <c r="F435" s="182"/>
      <c r="G435" s="182"/>
      <c r="H435" s="182"/>
      <c r="I435" s="182"/>
      <c r="J435" s="182"/>
      <c r="K435" s="182"/>
      <c r="L435" s="182"/>
      <c r="M435" s="182"/>
      <c r="N435" s="182"/>
      <c r="O435" s="182"/>
      <c r="P435" s="182"/>
    </row>
    <row r="436" spans="1:16" s="183" customFormat="1" ht="18.75" customHeight="1" x14ac:dyDescent="0.2">
      <c r="A436" s="188"/>
      <c r="B436" s="180"/>
      <c r="C436" s="180"/>
      <c r="D436" s="180"/>
      <c r="E436" s="180"/>
      <c r="F436" s="180"/>
      <c r="G436" s="180"/>
      <c r="H436" s="180"/>
      <c r="I436" s="180"/>
      <c r="J436" s="180"/>
      <c r="K436" s="180"/>
      <c r="L436" s="180"/>
      <c r="M436" s="180"/>
      <c r="N436" s="180"/>
      <c r="O436" s="180"/>
      <c r="P436" s="180"/>
    </row>
    <row r="437" spans="1:16" ht="18.75" customHeight="1" x14ac:dyDescent="0.2">
      <c r="A437" s="183"/>
      <c r="B437" s="182"/>
      <c r="C437" s="187" t="s">
        <v>11</v>
      </c>
      <c r="D437" s="182" t="s">
        <v>105</v>
      </c>
      <c r="E437" s="182"/>
      <c r="F437" s="182"/>
      <c r="G437" s="182"/>
      <c r="H437" s="182"/>
      <c r="I437" s="182"/>
      <c r="J437" s="182"/>
      <c r="K437" s="182"/>
      <c r="L437" s="182"/>
      <c r="M437" s="182"/>
      <c r="N437" s="182"/>
      <c r="O437" s="182"/>
      <c r="P437" s="182"/>
    </row>
    <row r="438" spans="1:16" s="183" customFormat="1" ht="18.75" customHeight="1" x14ac:dyDescent="0.2">
      <c r="A438" s="180"/>
      <c r="B438" s="180"/>
      <c r="C438" s="188"/>
      <c r="D438" s="180"/>
      <c r="E438" s="180"/>
      <c r="F438" s="180"/>
      <c r="G438" s="180"/>
      <c r="H438" s="180"/>
      <c r="I438" s="180"/>
      <c r="J438" s="180"/>
      <c r="K438" s="180"/>
      <c r="L438" s="180"/>
      <c r="M438" s="180"/>
      <c r="N438" s="180"/>
      <c r="O438" s="180"/>
      <c r="P438" s="180"/>
    </row>
    <row r="439" spans="1:16" ht="18.75" customHeight="1" x14ac:dyDescent="0.2">
      <c r="A439" s="183"/>
      <c r="B439" s="182"/>
      <c r="C439" s="187" t="s">
        <v>101</v>
      </c>
      <c r="D439" s="182" t="s">
        <v>106</v>
      </c>
      <c r="E439" s="182"/>
      <c r="F439" s="182"/>
      <c r="G439" s="182"/>
      <c r="H439" s="182"/>
      <c r="I439" s="182"/>
      <c r="J439" s="182"/>
      <c r="K439" s="182"/>
      <c r="L439" s="182"/>
      <c r="M439" s="182"/>
      <c r="N439" s="182"/>
      <c r="O439" s="182"/>
      <c r="P439" s="182"/>
    </row>
    <row r="440" spans="1:16" s="183" customFormat="1" ht="18.75" customHeight="1" x14ac:dyDescent="0.2">
      <c r="A440" s="180"/>
      <c r="B440" s="180"/>
      <c r="C440" s="188"/>
      <c r="D440" s="180"/>
      <c r="E440" s="180"/>
      <c r="F440" s="180"/>
      <c r="G440" s="180"/>
      <c r="H440" s="180"/>
      <c r="I440" s="180"/>
      <c r="J440" s="180"/>
      <c r="K440" s="180"/>
      <c r="L440" s="180"/>
      <c r="M440" s="180"/>
      <c r="N440" s="180"/>
      <c r="O440" s="180"/>
      <c r="P440" s="180"/>
    </row>
    <row r="441" spans="1:16" ht="18.75" customHeight="1" x14ac:dyDescent="0.2">
      <c r="A441" s="183"/>
      <c r="B441" s="182"/>
      <c r="C441" s="187" t="s">
        <v>107</v>
      </c>
      <c r="D441" s="182" t="s">
        <v>108</v>
      </c>
      <c r="E441" s="182"/>
      <c r="F441" s="182"/>
      <c r="G441" s="182"/>
      <c r="H441" s="182"/>
      <c r="I441" s="182"/>
      <c r="J441" s="182"/>
      <c r="K441" s="182"/>
      <c r="L441" s="182"/>
      <c r="M441" s="182"/>
      <c r="N441" s="182"/>
      <c r="O441" s="182"/>
      <c r="P441" s="182"/>
    </row>
    <row r="442" spans="1:16" s="183" customFormat="1" ht="18.75" customHeight="1" x14ac:dyDescent="0.2">
      <c r="A442" s="180"/>
      <c r="B442" s="180"/>
      <c r="C442" s="188"/>
      <c r="D442" s="180"/>
      <c r="E442" s="180"/>
      <c r="F442" s="180"/>
      <c r="G442" s="180"/>
      <c r="H442" s="180"/>
      <c r="I442" s="180"/>
      <c r="J442" s="180"/>
      <c r="K442" s="180"/>
      <c r="L442" s="180"/>
      <c r="M442" s="180"/>
      <c r="N442" s="180"/>
      <c r="O442" s="180"/>
      <c r="P442" s="180"/>
    </row>
    <row r="443" spans="1:16" ht="18.75" customHeight="1" x14ac:dyDescent="0.2">
      <c r="A443" s="183"/>
      <c r="B443" s="182"/>
      <c r="C443" s="187" t="s">
        <v>109</v>
      </c>
      <c r="D443" s="182" t="s">
        <v>110</v>
      </c>
      <c r="E443" s="182"/>
      <c r="F443" s="182"/>
      <c r="G443" s="182"/>
      <c r="H443" s="182"/>
      <c r="I443" s="182"/>
      <c r="J443" s="182"/>
      <c r="K443" s="182"/>
      <c r="L443" s="182"/>
      <c r="M443" s="182"/>
      <c r="N443" s="182"/>
      <c r="O443" s="182"/>
      <c r="P443" s="182"/>
    </row>
    <row r="444" spans="1:16" s="183" customFormat="1" ht="18.75" customHeight="1" x14ac:dyDescent="0.2">
      <c r="A444" s="180"/>
      <c r="B444" s="180"/>
      <c r="C444" s="188"/>
      <c r="D444" s="180"/>
      <c r="E444" s="180"/>
      <c r="F444" s="180"/>
      <c r="G444" s="180"/>
      <c r="H444" s="180"/>
      <c r="I444" s="180"/>
      <c r="J444" s="180"/>
      <c r="K444" s="180"/>
      <c r="L444" s="180"/>
      <c r="M444" s="180"/>
      <c r="N444" s="180"/>
      <c r="O444" s="180"/>
      <c r="P444" s="180"/>
    </row>
    <row r="445" spans="1:16" ht="18.75" customHeight="1" x14ac:dyDescent="0.2">
      <c r="A445" s="183"/>
      <c r="B445" s="182"/>
      <c r="C445" s="187" t="s">
        <v>111</v>
      </c>
      <c r="D445" s="182" t="s">
        <v>112</v>
      </c>
      <c r="E445" s="182"/>
      <c r="F445" s="182"/>
      <c r="G445" s="182"/>
      <c r="H445" s="182"/>
      <c r="I445" s="182"/>
      <c r="J445" s="182"/>
      <c r="K445" s="182"/>
      <c r="L445" s="182"/>
      <c r="M445" s="182"/>
      <c r="N445" s="182"/>
      <c r="O445" s="182"/>
      <c r="P445" s="182"/>
    </row>
    <row r="446" spans="1:16" s="183" customFormat="1" ht="18.75" customHeight="1" x14ac:dyDescent="0.2">
      <c r="A446" s="180"/>
      <c r="B446" s="180"/>
      <c r="C446" s="180"/>
      <c r="D446" s="180"/>
      <c r="E446" s="180"/>
      <c r="F446" s="180"/>
      <c r="G446" s="180"/>
      <c r="H446" s="180"/>
      <c r="I446" s="180"/>
      <c r="J446" s="180"/>
      <c r="K446" s="180"/>
      <c r="L446" s="180"/>
      <c r="M446" s="180"/>
      <c r="N446" s="180"/>
      <c r="O446" s="180"/>
      <c r="P446" s="180"/>
    </row>
    <row r="447" spans="1:16" ht="18.75" customHeight="1" x14ac:dyDescent="0.2">
      <c r="A447" s="183"/>
      <c r="B447" s="182"/>
      <c r="C447" s="187" t="s">
        <v>113</v>
      </c>
      <c r="D447" s="182" t="s">
        <v>114</v>
      </c>
      <c r="E447" s="182"/>
      <c r="F447" s="182"/>
      <c r="G447" s="182"/>
      <c r="H447" s="182"/>
      <c r="I447" s="182"/>
      <c r="J447" s="182"/>
      <c r="K447" s="182"/>
      <c r="L447" s="182"/>
      <c r="M447" s="182"/>
      <c r="N447" s="182"/>
      <c r="O447" s="182"/>
      <c r="P447" s="182"/>
    </row>
    <row r="448" spans="1:16" ht="18.75" customHeight="1" x14ac:dyDescent="0.2">
      <c r="C448" s="188"/>
    </row>
    <row r="449" spans="1:16" ht="18.75" customHeight="1" x14ac:dyDescent="0.2">
      <c r="A449" s="183"/>
      <c r="B449" s="182"/>
      <c r="C449" s="187" t="s">
        <v>115</v>
      </c>
      <c r="D449" s="182" t="s">
        <v>116</v>
      </c>
      <c r="E449" s="182"/>
      <c r="F449" s="182"/>
      <c r="G449" s="182"/>
      <c r="H449" s="182"/>
      <c r="I449" s="182"/>
      <c r="J449" s="182"/>
      <c r="K449" s="182"/>
      <c r="L449" s="182"/>
      <c r="M449" s="182"/>
      <c r="N449" s="182"/>
      <c r="O449" s="182"/>
      <c r="P449" s="182"/>
    </row>
    <row r="450" spans="1:16" s="183" customFormat="1" x14ac:dyDescent="0.2">
      <c r="A450" s="180"/>
      <c r="B450" s="188"/>
      <c r="C450" s="180"/>
      <c r="D450" s="180"/>
      <c r="E450" s="180"/>
      <c r="F450" s="180"/>
      <c r="G450" s="180"/>
      <c r="H450" s="180"/>
      <c r="I450" s="180"/>
      <c r="J450" s="180"/>
      <c r="K450" s="180"/>
      <c r="L450" s="180"/>
      <c r="M450" s="180"/>
      <c r="N450" s="180"/>
      <c r="O450" s="180"/>
      <c r="P450" s="180"/>
    </row>
    <row r="451" spans="1:16" s="183" customFormat="1" x14ac:dyDescent="0.2">
      <c r="A451" s="180"/>
      <c r="B451" s="188"/>
      <c r="C451" s="180"/>
      <c r="D451" s="180"/>
      <c r="E451" s="180"/>
      <c r="F451" s="180"/>
      <c r="G451" s="180"/>
      <c r="H451" s="180"/>
      <c r="I451" s="180"/>
      <c r="J451" s="180"/>
      <c r="K451" s="180"/>
      <c r="L451" s="180"/>
      <c r="M451" s="180"/>
      <c r="N451" s="180"/>
      <c r="O451" s="180"/>
      <c r="P451" s="180"/>
    </row>
    <row r="452" spans="1:16" x14ac:dyDescent="0.2">
      <c r="B452" s="185" t="s">
        <v>93</v>
      </c>
      <c r="C452" s="184" t="s">
        <v>117</v>
      </c>
    </row>
    <row r="453" spans="1:16" s="183" customFormat="1" x14ac:dyDescent="0.2">
      <c r="A453" s="192"/>
      <c r="B453" s="180"/>
      <c r="C453" s="180"/>
      <c r="D453" s="180"/>
      <c r="E453" s="180"/>
      <c r="F453" s="180"/>
      <c r="G453" s="180"/>
      <c r="H453" s="180"/>
      <c r="I453" s="180"/>
      <c r="J453" s="180"/>
      <c r="K453" s="180"/>
      <c r="L453" s="180"/>
      <c r="M453" s="180"/>
      <c r="N453" s="180"/>
      <c r="O453" s="180"/>
      <c r="P453" s="180"/>
    </row>
    <row r="454" spans="1:16" s="183" customFormat="1" ht="11.25" x14ac:dyDescent="0.2">
      <c r="B454" s="187" t="s">
        <v>40</v>
      </c>
      <c r="C454" s="182"/>
      <c r="D454" s="182"/>
      <c r="E454" s="182"/>
      <c r="F454" s="182"/>
      <c r="G454" s="182"/>
      <c r="H454" s="182"/>
      <c r="I454" s="182"/>
      <c r="J454" s="182"/>
      <c r="K454" s="182"/>
      <c r="L454" s="182"/>
      <c r="M454" s="182"/>
      <c r="N454" s="182"/>
      <c r="O454" s="182"/>
      <c r="P454" s="182"/>
    </row>
    <row r="455" spans="1:16" s="183" customFormat="1" x14ac:dyDescent="0.2">
      <c r="A455" s="188"/>
      <c r="B455" s="180"/>
      <c r="C455" s="180"/>
      <c r="D455" s="180"/>
      <c r="E455" s="180"/>
      <c r="F455" s="180"/>
      <c r="G455" s="180"/>
      <c r="H455" s="180"/>
      <c r="I455" s="180"/>
      <c r="J455" s="180"/>
      <c r="K455" s="180"/>
      <c r="L455" s="180"/>
      <c r="M455" s="180"/>
      <c r="N455" s="180"/>
      <c r="O455" s="180"/>
      <c r="P455" s="180"/>
    </row>
    <row r="456" spans="1:16" s="183" customFormat="1" ht="11.25" x14ac:dyDescent="0.2">
      <c r="B456" s="182"/>
      <c r="C456" s="187" t="s">
        <v>11</v>
      </c>
      <c r="D456" s="182" t="s">
        <v>118</v>
      </c>
      <c r="E456" s="182"/>
      <c r="F456" s="182"/>
      <c r="G456" s="182"/>
      <c r="H456" s="182"/>
      <c r="I456" s="182"/>
      <c r="J456" s="182"/>
      <c r="K456" s="182"/>
      <c r="L456" s="182"/>
      <c r="M456" s="182"/>
      <c r="N456" s="182"/>
      <c r="O456" s="182"/>
      <c r="P456" s="182"/>
    </row>
    <row r="457" spans="1:16" s="183" customFormat="1" ht="11.25" customHeight="1" x14ac:dyDescent="0.2">
      <c r="C457" s="191" t="s">
        <v>119</v>
      </c>
      <c r="D457" s="572" t="s">
        <v>120</v>
      </c>
      <c r="E457" s="572"/>
      <c r="F457" s="572"/>
      <c r="G457" s="572"/>
      <c r="H457" s="572"/>
      <c r="I457" s="572"/>
      <c r="J457" s="572"/>
      <c r="K457" s="572"/>
      <c r="L457" s="572"/>
      <c r="M457" s="572"/>
      <c r="N457" s="572"/>
      <c r="O457" s="572"/>
      <c r="P457" s="572"/>
    </row>
    <row r="458" spans="1:16" s="183" customFormat="1" ht="11.25" x14ac:dyDescent="0.2">
      <c r="B458" s="190"/>
      <c r="C458" s="189"/>
      <c r="D458" s="572"/>
      <c r="E458" s="572"/>
      <c r="F458" s="572"/>
      <c r="G458" s="572"/>
      <c r="H458" s="572"/>
      <c r="I458" s="572"/>
      <c r="J458" s="572"/>
      <c r="K458" s="572"/>
      <c r="L458" s="572"/>
      <c r="M458" s="572"/>
      <c r="N458" s="572"/>
      <c r="O458" s="572"/>
      <c r="P458" s="572"/>
    </row>
    <row r="459" spans="1:16" s="183" customFormat="1" ht="11.25" x14ac:dyDescent="0.2">
      <c r="B459" s="190"/>
      <c r="C459" s="189"/>
      <c r="D459" s="572"/>
      <c r="E459" s="572"/>
      <c r="F459" s="572"/>
      <c r="G459" s="572"/>
      <c r="H459" s="572"/>
      <c r="I459" s="572"/>
      <c r="J459" s="572"/>
      <c r="K459" s="572"/>
      <c r="L459" s="572"/>
      <c r="M459" s="572"/>
      <c r="N459" s="572"/>
      <c r="O459" s="572"/>
      <c r="P459" s="572"/>
    </row>
    <row r="460" spans="1:16" s="183" customFormat="1" ht="11.25" x14ac:dyDescent="0.2">
      <c r="C460" s="187" t="s">
        <v>107</v>
      </c>
      <c r="D460" s="194" t="s">
        <v>124</v>
      </c>
      <c r="E460" s="194"/>
      <c r="F460" s="194"/>
      <c r="G460" s="194"/>
      <c r="H460" s="194"/>
      <c r="I460" s="194"/>
      <c r="J460" s="194"/>
      <c r="K460" s="194"/>
      <c r="L460" s="194"/>
      <c r="M460" s="194"/>
      <c r="N460" s="194"/>
      <c r="O460" s="194"/>
      <c r="P460" s="194"/>
    </row>
    <row r="461" spans="1:16" s="183" customFormat="1" ht="11.25" customHeight="1" x14ac:dyDescent="0.2">
      <c r="C461" s="191" t="s">
        <v>122</v>
      </c>
      <c r="D461" s="572" t="s">
        <v>123</v>
      </c>
      <c r="E461" s="572"/>
      <c r="F461" s="572"/>
      <c r="G461" s="572"/>
      <c r="H461" s="572"/>
      <c r="I461" s="572"/>
      <c r="J461" s="572"/>
      <c r="K461" s="572"/>
      <c r="L461" s="572"/>
      <c r="M461" s="572"/>
      <c r="N461" s="572"/>
      <c r="O461" s="572"/>
      <c r="P461" s="572"/>
    </row>
    <row r="462" spans="1:16" s="183" customFormat="1" ht="11.25" x14ac:dyDescent="0.2">
      <c r="B462" s="190"/>
      <c r="C462" s="189"/>
      <c r="D462" s="572"/>
      <c r="E462" s="572"/>
      <c r="F462" s="572"/>
      <c r="G462" s="572"/>
      <c r="H462" s="572"/>
      <c r="I462" s="572"/>
      <c r="J462" s="572"/>
      <c r="K462" s="572"/>
      <c r="L462" s="572"/>
      <c r="M462" s="572"/>
      <c r="N462" s="572"/>
      <c r="O462" s="572"/>
      <c r="P462" s="572"/>
    </row>
    <row r="463" spans="1:16" s="183" customFormat="1" ht="11.25" customHeight="1" x14ac:dyDescent="0.2">
      <c r="C463" s="187" t="s">
        <v>111</v>
      </c>
      <c r="D463" s="581" t="s">
        <v>121</v>
      </c>
      <c r="E463" s="581"/>
      <c r="F463" s="581"/>
      <c r="G463" s="581"/>
      <c r="H463" s="581"/>
      <c r="I463" s="581"/>
      <c r="J463" s="581"/>
      <c r="K463" s="581"/>
      <c r="L463" s="581"/>
      <c r="M463" s="581"/>
      <c r="N463" s="581"/>
      <c r="O463" s="581"/>
      <c r="P463" s="581"/>
    </row>
    <row r="464" spans="1:16" s="183" customFormat="1" ht="11.25" x14ac:dyDescent="0.2">
      <c r="C464" s="182"/>
      <c r="D464" s="195" t="s">
        <v>41</v>
      </c>
      <c r="E464" s="195"/>
      <c r="F464" s="195"/>
      <c r="G464" s="195"/>
      <c r="H464" s="195"/>
      <c r="I464" s="195"/>
      <c r="J464" s="195"/>
      <c r="K464" s="195"/>
      <c r="L464" s="195"/>
      <c r="M464" s="195"/>
      <c r="N464" s="195"/>
      <c r="O464" s="195"/>
      <c r="P464" s="195"/>
    </row>
    <row r="465" spans="1:16" s="183" customFormat="1" ht="11.25" x14ac:dyDescent="0.2">
      <c r="C465" s="182"/>
      <c r="D465" s="195" t="s">
        <v>42</v>
      </c>
      <c r="E465" s="195"/>
      <c r="F465" s="195"/>
      <c r="G465" s="195"/>
      <c r="H465" s="195"/>
      <c r="I465" s="195"/>
      <c r="J465" s="195"/>
      <c r="K465" s="195"/>
      <c r="L465" s="195"/>
      <c r="M465" s="195"/>
      <c r="N465" s="195"/>
      <c r="O465" s="195"/>
      <c r="P465" s="195"/>
    </row>
    <row r="466" spans="1:16" x14ac:dyDescent="0.2">
      <c r="A466" s="183"/>
      <c r="B466" s="183"/>
      <c r="C466" s="182"/>
      <c r="D466" s="194" t="s">
        <v>229</v>
      </c>
      <c r="E466" s="194"/>
      <c r="F466" s="194"/>
      <c r="G466" s="194"/>
      <c r="H466" s="194"/>
      <c r="I466" s="194"/>
      <c r="J466" s="194"/>
      <c r="K466" s="194"/>
      <c r="L466" s="194"/>
      <c r="M466" s="194"/>
      <c r="N466" s="194"/>
      <c r="O466" s="194"/>
      <c r="P466" s="194"/>
    </row>
    <row r="467" spans="1:16" ht="12" customHeight="1" x14ac:dyDescent="0.2">
      <c r="A467" s="183"/>
      <c r="B467" s="183"/>
      <c r="C467" s="183"/>
      <c r="D467" s="570" t="s">
        <v>238</v>
      </c>
      <c r="E467" s="570"/>
      <c r="F467" s="570"/>
      <c r="G467" s="570"/>
      <c r="H467" s="570"/>
      <c r="I467" s="570"/>
      <c r="J467" s="570"/>
      <c r="K467" s="570"/>
      <c r="L467" s="570"/>
      <c r="M467" s="570"/>
      <c r="N467" s="570"/>
      <c r="O467" s="570"/>
      <c r="P467" s="570"/>
    </row>
    <row r="468" spans="1:16" x14ac:dyDescent="0.2">
      <c r="A468" s="183"/>
      <c r="B468" s="183"/>
      <c r="C468" s="183"/>
      <c r="D468" s="193"/>
      <c r="E468" s="193"/>
      <c r="F468" s="193"/>
      <c r="G468" s="193"/>
      <c r="H468" s="193"/>
      <c r="I468" s="193"/>
      <c r="J468" s="193"/>
      <c r="K468" s="193"/>
      <c r="L468" s="193"/>
      <c r="M468" s="193"/>
      <c r="N468" s="193"/>
      <c r="O468" s="193"/>
      <c r="P468" s="193"/>
    </row>
    <row r="469" spans="1:16" s="183" customFormat="1" x14ac:dyDescent="0.2">
      <c r="A469" s="180"/>
      <c r="B469" s="180"/>
      <c r="C469" s="180"/>
      <c r="D469" s="180"/>
      <c r="E469" s="180"/>
      <c r="F469" s="180"/>
      <c r="G469" s="180"/>
      <c r="H469" s="180"/>
      <c r="I469" s="180"/>
      <c r="J469" s="180"/>
      <c r="K469" s="180"/>
      <c r="L469" s="180"/>
      <c r="M469" s="180"/>
      <c r="N469" s="180"/>
      <c r="O469" s="180"/>
      <c r="P469" s="180"/>
    </row>
    <row r="470" spans="1:16" x14ac:dyDescent="0.2">
      <c r="B470" s="185" t="s">
        <v>92</v>
      </c>
      <c r="C470" s="184" t="s">
        <v>125</v>
      </c>
    </row>
    <row r="471" spans="1:16" s="183" customFormat="1" x14ac:dyDescent="0.2">
      <c r="A471" s="192"/>
      <c r="B471" s="180"/>
      <c r="C471" s="180"/>
      <c r="D471" s="180"/>
      <c r="E471" s="180"/>
      <c r="F471" s="180"/>
      <c r="G471" s="180"/>
      <c r="H471" s="180"/>
      <c r="I471" s="180"/>
      <c r="J471" s="180"/>
      <c r="K471" s="180"/>
      <c r="L471" s="180"/>
      <c r="M471" s="180"/>
      <c r="N471" s="180"/>
      <c r="O471" s="180"/>
      <c r="P471" s="180"/>
    </row>
    <row r="472" spans="1:16" s="183" customFormat="1" ht="11.25" x14ac:dyDescent="0.2">
      <c r="B472" s="187" t="s">
        <v>40</v>
      </c>
      <c r="C472" s="182"/>
      <c r="D472" s="182"/>
      <c r="E472" s="182"/>
      <c r="F472" s="182"/>
      <c r="G472" s="182"/>
      <c r="H472" s="182"/>
      <c r="I472" s="182"/>
      <c r="J472" s="182"/>
      <c r="K472" s="182"/>
      <c r="L472" s="182"/>
      <c r="M472" s="182"/>
      <c r="N472" s="182"/>
      <c r="O472" s="182"/>
      <c r="P472" s="182"/>
    </row>
    <row r="473" spans="1:16" s="183" customFormat="1" x14ac:dyDescent="0.2">
      <c r="A473" s="188"/>
      <c r="B473" s="180"/>
      <c r="C473" s="180"/>
      <c r="D473" s="180"/>
      <c r="E473" s="180"/>
      <c r="F473" s="180"/>
      <c r="G473" s="180"/>
      <c r="H473" s="180"/>
      <c r="I473" s="180"/>
      <c r="J473" s="180"/>
      <c r="K473" s="180"/>
      <c r="L473" s="180"/>
      <c r="M473" s="180"/>
      <c r="N473" s="180"/>
      <c r="O473" s="180"/>
      <c r="P473" s="180"/>
    </row>
    <row r="474" spans="1:16" s="183" customFormat="1" ht="11.25" customHeight="1" x14ac:dyDescent="0.2">
      <c r="B474" s="189"/>
      <c r="C474" s="191" t="s">
        <v>126</v>
      </c>
      <c r="D474" s="572" t="s">
        <v>127</v>
      </c>
      <c r="E474" s="572"/>
      <c r="F474" s="572"/>
      <c r="G474" s="572"/>
      <c r="H474" s="572"/>
      <c r="I474" s="572"/>
      <c r="J474" s="572"/>
      <c r="K474" s="572"/>
      <c r="L474" s="572"/>
      <c r="M474" s="572"/>
      <c r="N474" s="572"/>
      <c r="O474" s="572"/>
      <c r="P474" s="572"/>
    </row>
    <row r="475" spans="1:16" s="183" customFormat="1" ht="11.25" x14ac:dyDescent="0.2">
      <c r="A475" s="190"/>
      <c r="B475" s="189"/>
      <c r="C475" s="189"/>
      <c r="D475" s="572"/>
      <c r="E475" s="572"/>
      <c r="F475" s="572"/>
      <c r="G475" s="572"/>
      <c r="H475" s="572"/>
      <c r="I475" s="572"/>
      <c r="J475" s="572"/>
      <c r="K475" s="572"/>
      <c r="L475" s="572"/>
      <c r="M475" s="572"/>
      <c r="N475" s="572"/>
      <c r="O475" s="572"/>
      <c r="P475" s="572"/>
    </row>
    <row r="476" spans="1:16" s="183" customFormat="1" ht="11.25" x14ac:dyDescent="0.2">
      <c r="B476" s="182"/>
      <c r="C476" s="187" t="s">
        <v>101</v>
      </c>
      <c r="D476" s="182" t="s">
        <v>128</v>
      </c>
      <c r="E476" s="182"/>
      <c r="F476" s="182"/>
      <c r="G476" s="182"/>
      <c r="H476" s="182"/>
      <c r="I476" s="182"/>
      <c r="J476" s="182"/>
      <c r="K476" s="182"/>
      <c r="L476" s="182"/>
      <c r="M476" s="182"/>
      <c r="N476" s="182"/>
      <c r="O476" s="182"/>
      <c r="P476" s="182"/>
    </row>
    <row r="477" spans="1:16" s="183" customFormat="1" ht="11.25" x14ac:dyDescent="0.2">
      <c r="B477" s="182"/>
      <c r="C477" s="187" t="s">
        <v>107</v>
      </c>
      <c r="D477" s="182" t="s">
        <v>129</v>
      </c>
      <c r="E477" s="182"/>
      <c r="F477" s="182"/>
      <c r="G477" s="182"/>
      <c r="H477" s="182"/>
      <c r="I477" s="182"/>
      <c r="J477" s="182"/>
      <c r="K477" s="182"/>
      <c r="L477" s="182"/>
      <c r="M477" s="182"/>
      <c r="N477" s="182"/>
      <c r="O477" s="182"/>
      <c r="P477" s="182"/>
    </row>
    <row r="478" spans="1:16" s="183" customFormat="1" ht="11.25" x14ac:dyDescent="0.2">
      <c r="B478" s="182"/>
      <c r="C478" s="187" t="s">
        <v>109</v>
      </c>
      <c r="D478" s="182" t="s">
        <v>130</v>
      </c>
      <c r="E478" s="182"/>
      <c r="F478" s="182"/>
      <c r="G478" s="182"/>
      <c r="H478" s="182"/>
      <c r="I478" s="182"/>
      <c r="J478" s="182"/>
      <c r="K478" s="182"/>
      <c r="L478" s="182"/>
      <c r="M478" s="182"/>
      <c r="N478" s="182"/>
      <c r="O478" s="182"/>
      <c r="P478" s="182"/>
    </row>
    <row r="479" spans="1:16" s="183" customFormat="1" ht="11.25" customHeight="1" x14ac:dyDescent="0.2">
      <c r="B479" s="182"/>
      <c r="C479" s="187" t="s">
        <v>131</v>
      </c>
      <c r="D479" s="572" t="s">
        <v>132</v>
      </c>
      <c r="E479" s="572"/>
      <c r="F479" s="572"/>
      <c r="G479" s="572"/>
      <c r="H479" s="572"/>
      <c r="I479" s="572"/>
      <c r="J479" s="572"/>
      <c r="K479" s="572"/>
      <c r="L479" s="572"/>
      <c r="M479" s="572"/>
      <c r="N479" s="572"/>
      <c r="O479" s="572"/>
      <c r="P479" s="572"/>
    </row>
    <row r="480" spans="1:16" s="183" customFormat="1" ht="11.25" x14ac:dyDescent="0.2">
      <c r="B480" s="182"/>
      <c r="C480" s="187"/>
      <c r="D480" s="572"/>
      <c r="E480" s="572"/>
      <c r="F480" s="572"/>
      <c r="G480" s="572"/>
      <c r="H480" s="572"/>
      <c r="I480" s="572"/>
      <c r="J480" s="572"/>
      <c r="K480" s="572"/>
      <c r="L480" s="572"/>
      <c r="M480" s="572"/>
      <c r="N480" s="572"/>
      <c r="O480" s="572"/>
      <c r="P480" s="572"/>
    </row>
    <row r="481" spans="1:16" s="183" customFormat="1" ht="11.25" x14ac:dyDescent="0.2">
      <c r="B481" s="182"/>
      <c r="C481" s="187" t="s">
        <v>113</v>
      </c>
      <c r="D481" s="182" t="s">
        <v>133</v>
      </c>
      <c r="E481" s="182"/>
      <c r="F481" s="182"/>
      <c r="G481" s="182"/>
      <c r="H481" s="182"/>
      <c r="I481" s="182"/>
      <c r="J481" s="182"/>
      <c r="K481" s="182"/>
      <c r="L481" s="182"/>
      <c r="M481" s="182"/>
      <c r="N481" s="182"/>
      <c r="O481" s="182"/>
      <c r="P481" s="182"/>
    </row>
    <row r="482" spans="1:16" s="183" customFormat="1" ht="11.25" x14ac:dyDescent="0.2">
      <c r="B482" s="182"/>
      <c r="C482" s="187" t="s">
        <v>115</v>
      </c>
      <c r="D482" s="182" t="s">
        <v>134</v>
      </c>
      <c r="E482" s="182"/>
      <c r="F482" s="182"/>
      <c r="G482" s="182"/>
      <c r="H482" s="182"/>
      <c r="I482" s="182"/>
      <c r="J482" s="182"/>
      <c r="K482" s="182"/>
      <c r="L482" s="182"/>
      <c r="M482" s="182"/>
      <c r="N482" s="182"/>
      <c r="O482" s="182"/>
      <c r="P482" s="182"/>
    </row>
    <row r="483" spans="1:16" s="183" customFormat="1" ht="11.25" customHeight="1" x14ac:dyDescent="0.2">
      <c r="B483" s="182"/>
      <c r="C483" s="187" t="s">
        <v>135</v>
      </c>
      <c r="D483" s="572" t="s">
        <v>136</v>
      </c>
      <c r="E483" s="572"/>
      <c r="F483" s="572"/>
      <c r="G483" s="572"/>
      <c r="H483" s="572"/>
      <c r="I483" s="572"/>
      <c r="J483" s="572"/>
      <c r="K483" s="572"/>
      <c r="L483" s="572"/>
      <c r="M483" s="572"/>
      <c r="N483" s="572"/>
      <c r="O483" s="572"/>
      <c r="P483" s="572"/>
    </row>
    <row r="484" spans="1:16" x14ac:dyDescent="0.2">
      <c r="A484" s="183"/>
      <c r="B484" s="182"/>
      <c r="C484" s="187"/>
      <c r="D484" s="572"/>
      <c r="E484" s="572"/>
      <c r="F484" s="572"/>
      <c r="G484" s="572"/>
      <c r="H484" s="572"/>
      <c r="I484" s="572"/>
      <c r="J484" s="572"/>
      <c r="K484" s="572"/>
      <c r="L484" s="572"/>
      <c r="M484" s="572"/>
      <c r="N484" s="572"/>
      <c r="O484" s="572"/>
      <c r="P484" s="572"/>
    </row>
    <row r="485" spans="1:16" x14ac:dyDescent="0.2">
      <c r="A485" s="183"/>
      <c r="B485" s="182"/>
      <c r="C485" s="187" t="s">
        <v>137</v>
      </c>
      <c r="D485" s="182" t="s">
        <v>138</v>
      </c>
      <c r="E485" s="182"/>
      <c r="F485" s="182"/>
      <c r="G485" s="182"/>
      <c r="H485" s="182"/>
      <c r="I485" s="182"/>
      <c r="J485" s="182"/>
      <c r="K485" s="182"/>
      <c r="L485" s="182"/>
      <c r="M485" s="182"/>
      <c r="N485" s="182"/>
      <c r="O485" s="182"/>
      <c r="P485" s="182"/>
    </row>
    <row r="486" spans="1:16" s="183" customFormat="1" ht="11.25" x14ac:dyDescent="0.2">
      <c r="B486" s="182"/>
      <c r="C486" s="187" t="s">
        <v>139</v>
      </c>
      <c r="D486" s="182" t="s">
        <v>140</v>
      </c>
      <c r="E486" s="182"/>
      <c r="F486" s="182"/>
      <c r="G486" s="182"/>
      <c r="H486" s="182"/>
      <c r="I486" s="182"/>
      <c r="J486" s="182"/>
      <c r="K486" s="182"/>
      <c r="L486" s="182"/>
      <c r="M486" s="182"/>
      <c r="N486" s="182"/>
      <c r="O486" s="182"/>
      <c r="P486" s="182"/>
    </row>
    <row r="487" spans="1:16" s="183" customFormat="1" x14ac:dyDescent="0.2">
      <c r="A487" s="180"/>
      <c r="B487" s="180"/>
      <c r="C487" s="180"/>
      <c r="D487" s="180"/>
      <c r="E487" s="180"/>
      <c r="F487" s="180"/>
      <c r="G487" s="180"/>
      <c r="H487" s="180"/>
      <c r="I487" s="180"/>
      <c r="J487" s="180"/>
      <c r="K487" s="180"/>
      <c r="L487" s="180"/>
      <c r="M487" s="180"/>
      <c r="N487" s="180"/>
      <c r="O487" s="180"/>
      <c r="P487" s="180"/>
    </row>
    <row r="488" spans="1:16" s="183" customFormat="1" x14ac:dyDescent="0.2">
      <c r="A488" s="180"/>
      <c r="B488" s="180"/>
      <c r="C488" s="180"/>
      <c r="D488" s="180"/>
      <c r="E488" s="180"/>
      <c r="F488" s="180"/>
      <c r="G488" s="180"/>
      <c r="H488" s="180"/>
      <c r="I488" s="180"/>
      <c r="J488" s="180"/>
      <c r="K488" s="180"/>
      <c r="L488" s="180"/>
      <c r="M488" s="180"/>
      <c r="N488" s="180"/>
      <c r="O488" s="180"/>
      <c r="P488" s="180"/>
    </row>
    <row r="489" spans="1:16" s="183" customFormat="1" x14ac:dyDescent="0.2">
      <c r="A489" s="180"/>
      <c r="B489" s="180"/>
      <c r="C489" s="180"/>
      <c r="D489" s="180"/>
      <c r="E489" s="180"/>
      <c r="F489" s="180"/>
      <c r="G489" s="180"/>
      <c r="H489" s="180"/>
      <c r="I489" s="180"/>
      <c r="J489" s="180"/>
      <c r="K489" s="180"/>
      <c r="L489" s="180"/>
      <c r="M489" s="180"/>
      <c r="N489" s="180"/>
      <c r="O489" s="180"/>
      <c r="P489" s="180"/>
    </row>
    <row r="490" spans="1:16" x14ac:dyDescent="0.2">
      <c r="B490" s="185" t="s">
        <v>141</v>
      </c>
      <c r="C490" s="184" t="s">
        <v>142</v>
      </c>
    </row>
    <row r="491" spans="1:16" s="183" customFormat="1" x14ac:dyDescent="0.2">
      <c r="A491" s="180"/>
      <c r="B491" s="185"/>
      <c r="C491" s="184"/>
      <c r="D491" s="180"/>
      <c r="E491" s="180"/>
      <c r="F491" s="180"/>
      <c r="G491" s="180"/>
      <c r="H491" s="180"/>
      <c r="I491" s="180"/>
      <c r="J491" s="180"/>
      <c r="K491" s="180"/>
      <c r="L491" s="180"/>
      <c r="M491" s="180"/>
      <c r="N491" s="180"/>
      <c r="O491" s="180"/>
      <c r="P491" s="180"/>
    </row>
    <row r="492" spans="1:16" s="183" customFormat="1" ht="11.25" x14ac:dyDescent="0.2">
      <c r="B492" s="187" t="s">
        <v>40</v>
      </c>
      <c r="C492" s="182"/>
      <c r="D492" s="182"/>
      <c r="E492" s="182"/>
      <c r="F492" s="182"/>
      <c r="G492" s="182"/>
      <c r="H492" s="182"/>
      <c r="I492" s="182"/>
      <c r="J492" s="182"/>
      <c r="K492" s="182"/>
      <c r="L492" s="182"/>
      <c r="M492" s="182"/>
      <c r="N492" s="182"/>
      <c r="O492" s="182"/>
      <c r="P492" s="182"/>
    </row>
    <row r="493" spans="1:16" s="183" customFormat="1" x14ac:dyDescent="0.2">
      <c r="A493" s="180"/>
      <c r="B493" s="188"/>
      <c r="C493" s="180"/>
      <c r="D493" s="180"/>
      <c r="E493" s="180"/>
      <c r="F493" s="180"/>
      <c r="G493" s="180"/>
      <c r="H493" s="180"/>
      <c r="I493" s="180"/>
      <c r="J493" s="180"/>
      <c r="K493" s="180"/>
      <c r="L493" s="180"/>
      <c r="M493" s="180"/>
      <c r="N493" s="180"/>
      <c r="O493" s="180"/>
      <c r="P493" s="180"/>
    </row>
    <row r="494" spans="1:16" s="183" customFormat="1" ht="11.25" x14ac:dyDescent="0.2">
      <c r="B494" s="182"/>
      <c r="C494" s="187" t="s">
        <v>11</v>
      </c>
      <c r="D494" s="182" t="s">
        <v>143</v>
      </c>
      <c r="E494" s="182"/>
      <c r="F494" s="182"/>
      <c r="G494" s="182"/>
      <c r="H494" s="182"/>
      <c r="I494" s="182"/>
      <c r="J494" s="182"/>
      <c r="K494" s="182"/>
      <c r="L494" s="182"/>
      <c r="M494" s="182"/>
      <c r="N494" s="182"/>
      <c r="O494" s="182"/>
      <c r="P494" s="182"/>
    </row>
    <row r="495" spans="1:16" s="183" customFormat="1" ht="11.25" x14ac:dyDescent="0.2">
      <c r="B495" s="182"/>
      <c r="C495" s="187" t="s">
        <v>101</v>
      </c>
      <c r="D495" s="182" t="s">
        <v>144</v>
      </c>
      <c r="E495" s="182"/>
      <c r="F495" s="182"/>
      <c r="G495" s="182"/>
      <c r="H495" s="182"/>
      <c r="I495" s="182"/>
      <c r="J495" s="182"/>
      <c r="K495" s="182"/>
      <c r="L495" s="182"/>
      <c r="M495" s="182"/>
      <c r="N495" s="182"/>
      <c r="O495" s="182"/>
      <c r="P495" s="182"/>
    </row>
    <row r="496" spans="1:16" s="183" customFormat="1" ht="11.25" x14ac:dyDescent="0.2">
      <c r="B496" s="182"/>
      <c r="C496" s="187" t="s">
        <v>107</v>
      </c>
      <c r="D496" s="182" t="s">
        <v>145</v>
      </c>
      <c r="E496" s="182"/>
      <c r="F496" s="182"/>
      <c r="G496" s="182"/>
      <c r="H496" s="182"/>
      <c r="I496" s="182"/>
      <c r="J496" s="182"/>
      <c r="K496" s="182"/>
      <c r="L496" s="182"/>
      <c r="M496" s="182"/>
      <c r="N496" s="182"/>
      <c r="O496" s="182"/>
      <c r="P496" s="182"/>
    </row>
    <row r="497" spans="1:16" s="183" customFormat="1" ht="11.25" x14ac:dyDescent="0.2">
      <c r="B497" s="182"/>
      <c r="C497" s="187" t="s">
        <v>109</v>
      </c>
      <c r="D497" s="182" t="s">
        <v>146</v>
      </c>
      <c r="E497" s="182"/>
      <c r="F497" s="182"/>
      <c r="G497" s="182"/>
      <c r="H497" s="182"/>
      <c r="I497" s="182"/>
      <c r="J497" s="182"/>
      <c r="K497" s="182"/>
      <c r="L497" s="182"/>
      <c r="M497" s="182"/>
      <c r="N497" s="182"/>
      <c r="O497" s="182"/>
      <c r="P497" s="182"/>
    </row>
    <row r="498" spans="1:16" s="183" customFormat="1" ht="11.25" x14ac:dyDescent="0.2">
      <c r="B498" s="182"/>
      <c r="C498" s="187" t="s">
        <v>111</v>
      </c>
      <c r="D498" s="182" t="s">
        <v>147</v>
      </c>
      <c r="E498" s="182"/>
      <c r="F498" s="182"/>
      <c r="G498" s="182"/>
      <c r="H498" s="182"/>
      <c r="I498" s="182"/>
      <c r="J498" s="182"/>
      <c r="K498" s="182"/>
      <c r="L498" s="182"/>
      <c r="M498" s="182"/>
      <c r="N498" s="182"/>
      <c r="O498" s="182"/>
      <c r="P498" s="182"/>
    </row>
    <row r="499" spans="1:16" x14ac:dyDescent="0.2">
      <c r="A499" s="183"/>
      <c r="B499" s="187" t="s">
        <v>43</v>
      </c>
      <c r="C499" s="182"/>
      <c r="D499" s="182"/>
      <c r="E499" s="182"/>
      <c r="F499" s="182"/>
      <c r="G499" s="182"/>
      <c r="H499" s="182"/>
      <c r="I499" s="182"/>
      <c r="J499" s="182"/>
      <c r="K499" s="182"/>
      <c r="L499" s="182"/>
      <c r="M499" s="182"/>
      <c r="N499" s="182"/>
      <c r="O499" s="182"/>
      <c r="P499" s="182"/>
    </row>
    <row r="500" spans="1:16" x14ac:dyDescent="0.2">
      <c r="A500" s="183"/>
      <c r="B500" s="182" t="s">
        <v>230</v>
      </c>
      <c r="C500" s="182"/>
      <c r="D500" s="182"/>
      <c r="E500" s="182"/>
      <c r="F500" s="182"/>
      <c r="G500" s="182"/>
      <c r="H500" s="182"/>
      <c r="I500" s="182"/>
      <c r="J500" s="182"/>
      <c r="K500" s="182"/>
      <c r="L500" s="182"/>
      <c r="M500" s="182"/>
      <c r="N500" s="182"/>
      <c r="O500" s="182"/>
      <c r="P500" s="182"/>
    </row>
    <row r="501" spans="1:16" s="183" customFormat="1" x14ac:dyDescent="0.2">
      <c r="B501" s="180"/>
      <c r="C501" s="180"/>
      <c r="D501" s="180"/>
      <c r="E501" s="180"/>
      <c r="F501" s="180"/>
      <c r="G501" s="180"/>
      <c r="H501" s="180"/>
      <c r="I501" s="180"/>
      <c r="J501" s="180"/>
      <c r="K501" s="180"/>
      <c r="L501" s="180"/>
      <c r="M501" s="180"/>
      <c r="N501" s="180"/>
      <c r="O501" s="180"/>
      <c r="P501" s="180"/>
    </row>
    <row r="502" spans="1:16" s="183" customFormat="1" x14ac:dyDescent="0.2">
      <c r="A502" s="180"/>
      <c r="B502" s="185" t="s">
        <v>148</v>
      </c>
      <c r="C502" s="184" t="s">
        <v>149</v>
      </c>
      <c r="D502" s="180"/>
      <c r="E502" s="180"/>
      <c r="F502" s="180"/>
      <c r="G502" s="180"/>
      <c r="H502" s="180"/>
      <c r="I502" s="180"/>
      <c r="J502" s="180"/>
      <c r="K502" s="180"/>
      <c r="L502" s="180"/>
      <c r="M502" s="180"/>
      <c r="N502" s="180"/>
      <c r="O502" s="180"/>
      <c r="P502" s="180"/>
    </row>
    <row r="503" spans="1:16" s="183" customFormat="1" x14ac:dyDescent="0.2">
      <c r="A503" s="180"/>
      <c r="B503" s="185"/>
      <c r="C503" s="184"/>
      <c r="D503" s="180"/>
      <c r="E503" s="180"/>
      <c r="F503" s="180"/>
      <c r="G503" s="180"/>
      <c r="H503" s="180"/>
      <c r="I503" s="180"/>
      <c r="J503" s="180"/>
      <c r="K503" s="180"/>
      <c r="L503" s="180"/>
      <c r="M503" s="180"/>
      <c r="N503" s="180"/>
      <c r="O503" s="180"/>
      <c r="P503" s="180"/>
    </row>
    <row r="504" spans="1:16" s="183" customFormat="1" ht="11.25" x14ac:dyDescent="0.2">
      <c r="B504" s="187" t="s">
        <v>44</v>
      </c>
      <c r="C504" s="182"/>
      <c r="D504" s="182"/>
      <c r="E504" s="182"/>
      <c r="F504" s="182"/>
      <c r="G504" s="182"/>
      <c r="H504" s="182"/>
      <c r="I504" s="182"/>
      <c r="J504" s="182"/>
      <c r="K504" s="182"/>
      <c r="L504" s="182"/>
      <c r="M504" s="182"/>
      <c r="N504" s="182"/>
      <c r="O504" s="182"/>
      <c r="P504" s="182"/>
    </row>
    <row r="505" spans="1:16" s="183" customFormat="1" ht="11.25" x14ac:dyDescent="0.2">
      <c r="B505" s="182"/>
      <c r="C505" s="187" t="s">
        <v>11</v>
      </c>
      <c r="D505" s="182" t="s">
        <v>150</v>
      </c>
      <c r="E505" s="182"/>
      <c r="F505" s="182"/>
      <c r="G505" s="182"/>
      <c r="H505" s="182"/>
      <c r="I505" s="182"/>
      <c r="J505" s="182"/>
      <c r="K505" s="182"/>
      <c r="L505" s="182"/>
      <c r="M505" s="182"/>
      <c r="N505" s="182"/>
      <c r="O505" s="182"/>
      <c r="P505" s="182"/>
    </row>
    <row r="506" spans="1:16" s="183" customFormat="1" ht="11.25" x14ac:dyDescent="0.2">
      <c r="B506" s="182"/>
      <c r="C506" s="187" t="s">
        <v>101</v>
      </c>
      <c r="D506" s="182" t="s">
        <v>151</v>
      </c>
      <c r="E506" s="182"/>
      <c r="F506" s="182"/>
      <c r="G506" s="182"/>
      <c r="H506" s="182"/>
      <c r="I506" s="182"/>
      <c r="J506" s="182"/>
      <c r="K506" s="182"/>
      <c r="L506" s="182"/>
      <c r="M506" s="182"/>
      <c r="N506" s="182"/>
      <c r="O506" s="182"/>
      <c r="P506" s="182"/>
    </row>
    <row r="507" spans="1:16" s="183" customFormat="1" ht="11.25" x14ac:dyDescent="0.2">
      <c r="B507" s="182"/>
      <c r="C507" s="187" t="s">
        <v>107</v>
      </c>
      <c r="D507" s="182" t="s">
        <v>152</v>
      </c>
      <c r="E507" s="182"/>
      <c r="F507" s="182"/>
      <c r="G507" s="182"/>
      <c r="H507" s="182"/>
      <c r="I507" s="182"/>
      <c r="J507" s="182"/>
      <c r="K507" s="182"/>
      <c r="L507" s="182"/>
      <c r="M507" s="182"/>
      <c r="N507" s="182"/>
      <c r="O507" s="182"/>
      <c r="P507" s="182"/>
    </row>
    <row r="508" spans="1:16" s="183" customFormat="1" ht="11.25" x14ac:dyDescent="0.2">
      <c r="B508" s="182"/>
      <c r="C508" s="187" t="s">
        <v>109</v>
      </c>
      <c r="D508" s="182" t="s">
        <v>153</v>
      </c>
      <c r="E508" s="182"/>
      <c r="F508" s="182"/>
      <c r="G508" s="182"/>
      <c r="H508" s="182"/>
      <c r="I508" s="182"/>
      <c r="J508" s="182"/>
      <c r="K508" s="182"/>
      <c r="L508" s="182"/>
      <c r="M508" s="182"/>
      <c r="N508" s="182"/>
      <c r="O508" s="182"/>
      <c r="P508" s="182"/>
    </row>
    <row r="509" spans="1:16" s="183" customFormat="1" ht="11.25" x14ac:dyDescent="0.2">
      <c r="B509" s="182"/>
      <c r="C509" s="187" t="s">
        <v>111</v>
      </c>
      <c r="D509" s="182" t="s">
        <v>154</v>
      </c>
      <c r="E509" s="182"/>
      <c r="F509" s="182"/>
      <c r="G509" s="182"/>
      <c r="H509" s="182"/>
      <c r="I509" s="182"/>
      <c r="J509" s="182"/>
      <c r="K509" s="182"/>
      <c r="L509" s="182"/>
      <c r="M509" s="182"/>
      <c r="N509" s="182"/>
      <c r="O509" s="182"/>
      <c r="P509" s="182"/>
    </row>
    <row r="510" spans="1:16" s="183" customFormat="1" ht="11.25" customHeight="1" x14ac:dyDescent="0.2">
      <c r="B510" s="182"/>
      <c r="C510" s="187" t="s">
        <v>155</v>
      </c>
      <c r="D510" s="572" t="s">
        <v>156</v>
      </c>
      <c r="E510" s="572"/>
      <c r="F510" s="572"/>
      <c r="G510" s="572"/>
      <c r="H510" s="572"/>
      <c r="I510" s="572"/>
      <c r="J510" s="572"/>
      <c r="K510" s="572"/>
      <c r="L510" s="572"/>
      <c r="M510" s="572"/>
      <c r="N510" s="572"/>
      <c r="O510" s="572"/>
      <c r="P510" s="572"/>
    </row>
    <row r="511" spans="1:16" s="183" customFormat="1" ht="11.25" x14ac:dyDescent="0.2">
      <c r="B511" s="182"/>
      <c r="C511" s="187"/>
      <c r="D511" s="572"/>
      <c r="E511" s="572"/>
      <c r="F511" s="572"/>
      <c r="G511" s="572"/>
      <c r="H511" s="572"/>
      <c r="I511" s="572"/>
      <c r="J511" s="572"/>
      <c r="K511" s="572"/>
      <c r="L511" s="572"/>
      <c r="M511" s="572"/>
      <c r="N511" s="572"/>
      <c r="O511" s="572"/>
      <c r="P511" s="572"/>
    </row>
    <row r="512" spans="1:16" s="183" customFormat="1" ht="11.25" x14ac:dyDescent="0.2">
      <c r="B512" s="182"/>
      <c r="C512" s="187" t="s">
        <v>115</v>
      </c>
      <c r="D512" s="182" t="s">
        <v>157</v>
      </c>
      <c r="E512" s="182"/>
      <c r="F512" s="182"/>
      <c r="G512" s="182"/>
      <c r="H512" s="182"/>
      <c r="I512" s="182"/>
      <c r="J512" s="182"/>
      <c r="K512" s="182"/>
      <c r="L512" s="182"/>
      <c r="M512" s="182"/>
      <c r="N512" s="182"/>
      <c r="O512" s="182"/>
      <c r="P512" s="182"/>
    </row>
    <row r="513" spans="1:19" s="183" customFormat="1" ht="11.25" x14ac:dyDescent="0.2">
      <c r="B513" s="182"/>
      <c r="C513" s="187" t="s">
        <v>135</v>
      </c>
      <c r="D513" s="182" t="s">
        <v>158</v>
      </c>
      <c r="E513" s="182"/>
      <c r="F513" s="182"/>
      <c r="G513" s="182"/>
      <c r="H513" s="182"/>
      <c r="I513" s="182"/>
      <c r="J513" s="182"/>
      <c r="K513" s="182"/>
      <c r="L513" s="182"/>
      <c r="M513" s="182"/>
      <c r="N513" s="182"/>
      <c r="O513" s="182"/>
      <c r="P513" s="182"/>
    </row>
    <row r="514" spans="1:19" s="183" customFormat="1" ht="11.25" x14ac:dyDescent="0.2">
      <c r="B514" s="182" t="s">
        <v>231</v>
      </c>
      <c r="C514" s="182"/>
      <c r="D514" s="182"/>
      <c r="E514" s="182"/>
      <c r="F514" s="182"/>
      <c r="G514" s="182"/>
      <c r="H514" s="182"/>
      <c r="I514" s="182"/>
      <c r="J514" s="182"/>
      <c r="K514" s="182"/>
      <c r="L514" s="182"/>
      <c r="M514" s="182"/>
      <c r="N514" s="182"/>
      <c r="O514" s="182"/>
      <c r="P514" s="182"/>
    </row>
    <row r="515" spans="1:19" s="183" customFormat="1" ht="11.25" x14ac:dyDescent="0.2">
      <c r="B515" s="182"/>
      <c r="C515" s="187" t="s">
        <v>11</v>
      </c>
      <c r="D515" s="182" t="s">
        <v>159</v>
      </c>
      <c r="E515" s="182"/>
      <c r="F515" s="182"/>
      <c r="G515" s="182"/>
      <c r="H515" s="182"/>
      <c r="I515" s="182"/>
      <c r="J515" s="182"/>
      <c r="K515" s="182"/>
      <c r="L515" s="182"/>
      <c r="M515" s="182"/>
      <c r="N515" s="182"/>
      <c r="O515" s="182"/>
      <c r="P515" s="182"/>
    </row>
    <row r="516" spans="1:19" s="183" customFormat="1" ht="11.25" x14ac:dyDescent="0.2">
      <c r="B516" s="182"/>
      <c r="C516" s="187" t="s">
        <v>101</v>
      </c>
      <c r="D516" s="182" t="s">
        <v>160</v>
      </c>
      <c r="E516" s="182"/>
      <c r="F516" s="182"/>
      <c r="G516" s="182"/>
      <c r="H516" s="182"/>
      <c r="I516" s="182"/>
      <c r="J516" s="182"/>
      <c r="K516" s="182"/>
      <c r="L516" s="182"/>
      <c r="M516" s="182"/>
      <c r="N516" s="182"/>
      <c r="O516" s="182"/>
      <c r="P516" s="182"/>
    </row>
    <row r="517" spans="1:19" s="183" customFormat="1" x14ac:dyDescent="0.2">
      <c r="B517" s="182"/>
      <c r="C517" s="187" t="s">
        <v>107</v>
      </c>
      <c r="D517" s="182" t="s">
        <v>161</v>
      </c>
      <c r="E517" s="182"/>
      <c r="F517" s="182"/>
      <c r="G517" s="182"/>
      <c r="H517" s="182"/>
      <c r="I517" s="182"/>
      <c r="J517" s="182"/>
      <c r="K517" s="182"/>
      <c r="L517" s="182"/>
      <c r="M517" s="182"/>
      <c r="N517" s="182"/>
      <c r="O517" s="182"/>
      <c r="P517" s="182"/>
      <c r="Q517" s="180"/>
      <c r="R517" s="180"/>
      <c r="S517" s="180"/>
    </row>
    <row r="518" spans="1:19" x14ac:dyDescent="0.2">
      <c r="A518" s="183"/>
      <c r="B518" s="182"/>
      <c r="C518" s="187" t="s">
        <v>109</v>
      </c>
      <c r="D518" s="182" t="s">
        <v>162</v>
      </c>
      <c r="E518" s="182"/>
      <c r="F518" s="182"/>
      <c r="G518" s="182"/>
      <c r="H518" s="182"/>
      <c r="I518" s="182"/>
      <c r="J518" s="182"/>
      <c r="K518" s="182"/>
      <c r="L518" s="182"/>
      <c r="M518" s="182"/>
      <c r="N518" s="182"/>
      <c r="O518" s="182"/>
      <c r="P518" s="182"/>
    </row>
    <row r="519" spans="1:19" x14ac:dyDescent="0.2">
      <c r="A519" s="183"/>
      <c r="B519" s="182"/>
      <c r="C519" s="187" t="s">
        <v>111</v>
      </c>
      <c r="D519" s="182" t="s">
        <v>163</v>
      </c>
      <c r="E519" s="182"/>
      <c r="F519" s="182"/>
      <c r="G519" s="182"/>
      <c r="H519" s="182"/>
      <c r="I519" s="182"/>
      <c r="J519" s="182"/>
      <c r="K519" s="182"/>
      <c r="L519" s="182"/>
      <c r="M519" s="182"/>
      <c r="N519" s="182"/>
      <c r="O519" s="182"/>
      <c r="P519" s="182"/>
    </row>
    <row r="520" spans="1:19" s="183" customFormat="1" x14ac:dyDescent="0.2">
      <c r="B520" s="180"/>
      <c r="C520" s="180"/>
      <c r="D520" s="180"/>
      <c r="E520" s="180"/>
      <c r="F520" s="180"/>
      <c r="G520" s="180"/>
      <c r="H520" s="180"/>
      <c r="I520" s="180"/>
      <c r="J520" s="180"/>
      <c r="K520" s="180"/>
      <c r="L520" s="180"/>
      <c r="M520" s="180"/>
      <c r="N520" s="180"/>
      <c r="O520" s="180"/>
      <c r="P520" s="180"/>
    </row>
    <row r="521" spans="1:19" s="183" customFormat="1" x14ac:dyDescent="0.2">
      <c r="A521" s="180"/>
      <c r="B521" s="185" t="s">
        <v>164</v>
      </c>
      <c r="C521" s="184" t="s">
        <v>165</v>
      </c>
      <c r="D521" s="180"/>
      <c r="E521" s="180"/>
      <c r="F521" s="180"/>
      <c r="G521" s="180"/>
      <c r="H521" s="180"/>
      <c r="I521" s="180"/>
      <c r="J521" s="180"/>
      <c r="K521" s="180"/>
      <c r="L521" s="180"/>
      <c r="M521" s="180"/>
      <c r="N521" s="180"/>
      <c r="O521" s="180"/>
      <c r="P521" s="180"/>
    </row>
    <row r="522" spans="1:19" s="183" customFormat="1" x14ac:dyDescent="0.2">
      <c r="A522" s="180"/>
      <c r="B522" s="185"/>
      <c r="C522" s="184"/>
      <c r="D522" s="180"/>
      <c r="E522" s="180"/>
      <c r="F522" s="180"/>
      <c r="G522" s="180"/>
      <c r="H522" s="180"/>
      <c r="I522" s="180"/>
      <c r="J522" s="180"/>
      <c r="K522" s="180"/>
      <c r="L522" s="180"/>
      <c r="M522" s="180"/>
      <c r="N522" s="180"/>
      <c r="O522" s="180"/>
      <c r="P522" s="180"/>
    </row>
    <row r="523" spans="1:19" s="183" customFormat="1" ht="11.25" x14ac:dyDescent="0.2">
      <c r="B523" s="186" t="s">
        <v>45</v>
      </c>
      <c r="C523" s="182"/>
      <c r="D523" s="182"/>
      <c r="E523" s="182"/>
      <c r="F523" s="182"/>
      <c r="G523" s="182"/>
      <c r="H523" s="182"/>
      <c r="I523" s="182"/>
      <c r="J523" s="182"/>
      <c r="K523" s="182"/>
      <c r="L523" s="182"/>
      <c r="M523" s="182"/>
      <c r="N523" s="182"/>
      <c r="O523" s="182"/>
      <c r="P523" s="182"/>
    </row>
    <row r="524" spans="1:19" x14ac:dyDescent="0.2">
      <c r="A524" s="183"/>
      <c r="B524" s="182"/>
      <c r="C524" s="186" t="s">
        <v>11</v>
      </c>
      <c r="D524" s="182" t="s">
        <v>182</v>
      </c>
      <c r="E524" s="182"/>
      <c r="F524" s="182"/>
      <c r="G524" s="182"/>
      <c r="H524" s="182"/>
      <c r="I524" s="182"/>
      <c r="J524" s="182"/>
      <c r="K524" s="182"/>
      <c r="L524" s="182"/>
      <c r="M524" s="182"/>
      <c r="N524" s="182"/>
      <c r="O524" s="182"/>
      <c r="P524" s="182"/>
    </row>
    <row r="525" spans="1:19" x14ac:dyDescent="0.2">
      <c r="A525" s="183"/>
      <c r="B525" s="182"/>
      <c r="C525" s="186" t="s">
        <v>101</v>
      </c>
      <c r="D525" s="182" t="s">
        <v>183</v>
      </c>
      <c r="E525" s="182"/>
      <c r="F525" s="182"/>
      <c r="G525" s="182"/>
      <c r="H525" s="182"/>
      <c r="I525" s="182"/>
      <c r="J525" s="182"/>
      <c r="K525" s="182"/>
      <c r="L525" s="182"/>
      <c r="M525" s="182"/>
      <c r="N525" s="182"/>
      <c r="O525" s="182"/>
      <c r="P525" s="182"/>
    </row>
    <row r="526" spans="1:19" s="183" customFormat="1" ht="11.25" x14ac:dyDescent="0.2"/>
    <row r="527" spans="1:19" s="183" customFormat="1" ht="11.25" x14ac:dyDescent="0.2"/>
    <row r="528" spans="1:19" s="183" customFormat="1" x14ac:dyDescent="0.2">
      <c r="A528" s="180"/>
      <c r="B528" s="185" t="s">
        <v>166</v>
      </c>
      <c r="C528" s="184" t="s">
        <v>167</v>
      </c>
      <c r="D528" s="180"/>
      <c r="E528" s="180"/>
      <c r="F528" s="180"/>
      <c r="G528" s="180"/>
      <c r="H528" s="180"/>
      <c r="I528" s="180"/>
      <c r="J528" s="180"/>
      <c r="K528" s="180"/>
      <c r="L528" s="180"/>
      <c r="M528" s="180"/>
      <c r="N528" s="180"/>
      <c r="O528" s="180"/>
      <c r="P528" s="180"/>
    </row>
    <row r="529" spans="1:17" s="183" customFormat="1" x14ac:dyDescent="0.2">
      <c r="A529" s="180"/>
      <c r="B529" s="185"/>
      <c r="C529" s="184"/>
      <c r="D529" s="180"/>
      <c r="E529" s="180"/>
      <c r="F529" s="180"/>
      <c r="G529" s="180"/>
      <c r="H529" s="180"/>
      <c r="I529" s="180"/>
      <c r="J529" s="180"/>
      <c r="K529" s="180"/>
      <c r="L529" s="180"/>
      <c r="M529" s="180"/>
      <c r="N529" s="180"/>
      <c r="O529" s="180"/>
      <c r="P529" s="180"/>
      <c r="Q529" s="180"/>
    </row>
    <row r="530" spans="1:17" ht="24.75" customHeight="1" x14ac:dyDescent="0.2">
      <c r="A530" s="183"/>
      <c r="B530" s="182"/>
      <c r="C530" s="186" t="s">
        <v>11</v>
      </c>
      <c r="D530" s="572" t="s">
        <v>184</v>
      </c>
      <c r="E530" s="572"/>
      <c r="F530" s="572"/>
      <c r="G530" s="572"/>
      <c r="H530" s="572"/>
      <c r="I530" s="572"/>
      <c r="J530" s="572"/>
      <c r="K530" s="572"/>
      <c r="L530" s="572"/>
      <c r="M530" s="572"/>
      <c r="N530" s="572"/>
      <c r="O530" s="572"/>
      <c r="P530" s="572"/>
    </row>
    <row r="531" spans="1:17" x14ac:dyDescent="0.2">
      <c r="A531" s="183"/>
      <c r="B531" s="182"/>
      <c r="C531" s="186" t="s">
        <v>101</v>
      </c>
      <c r="D531" s="182" t="s">
        <v>185</v>
      </c>
      <c r="E531" s="182"/>
      <c r="F531" s="182"/>
      <c r="G531" s="182"/>
      <c r="H531" s="182"/>
      <c r="I531" s="182"/>
      <c r="J531" s="182"/>
      <c r="K531" s="182"/>
      <c r="L531" s="182"/>
      <c r="M531" s="182"/>
      <c r="N531" s="182"/>
      <c r="O531" s="182"/>
      <c r="P531" s="182"/>
    </row>
    <row r="532" spans="1:17" s="183" customFormat="1" x14ac:dyDescent="0.2">
      <c r="B532" s="180"/>
      <c r="C532" s="180"/>
      <c r="D532" s="180"/>
      <c r="E532" s="180"/>
      <c r="F532" s="180"/>
      <c r="G532" s="180"/>
      <c r="H532" s="180"/>
      <c r="I532" s="180"/>
      <c r="J532" s="180"/>
      <c r="K532" s="180"/>
      <c r="L532" s="180"/>
      <c r="M532" s="180"/>
      <c r="N532" s="180"/>
      <c r="O532" s="180"/>
      <c r="P532" s="180"/>
    </row>
    <row r="533" spans="1:17" s="183" customFormat="1" x14ac:dyDescent="0.2">
      <c r="A533" s="180"/>
      <c r="B533" s="185" t="s">
        <v>168</v>
      </c>
      <c r="C533" s="184" t="s">
        <v>169</v>
      </c>
      <c r="D533" s="180"/>
      <c r="E533" s="180"/>
      <c r="F533" s="180"/>
      <c r="G533" s="180"/>
      <c r="H533" s="180"/>
      <c r="I533" s="180"/>
      <c r="J533" s="180"/>
      <c r="K533" s="180"/>
      <c r="L533" s="180"/>
      <c r="M533" s="180"/>
      <c r="N533" s="180"/>
      <c r="O533" s="180"/>
      <c r="P533" s="180"/>
    </row>
    <row r="534" spans="1:17" s="183" customFormat="1" x14ac:dyDescent="0.2">
      <c r="A534" s="180"/>
      <c r="B534" s="185"/>
      <c r="C534" s="184"/>
      <c r="D534" s="180"/>
      <c r="E534" s="180"/>
      <c r="F534" s="180"/>
      <c r="G534" s="180"/>
      <c r="H534" s="180"/>
      <c r="I534" s="180"/>
      <c r="J534" s="180"/>
      <c r="K534" s="180"/>
      <c r="L534" s="180"/>
      <c r="M534" s="180"/>
      <c r="N534" s="180"/>
      <c r="O534" s="180"/>
      <c r="P534" s="180"/>
    </row>
    <row r="535" spans="1:17" s="183" customFormat="1" ht="21.75" customHeight="1" x14ac:dyDescent="0.2">
      <c r="B535" s="182"/>
      <c r="C535" s="186" t="s">
        <v>11</v>
      </c>
      <c r="D535" s="572" t="s">
        <v>186</v>
      </c>
      <c r="E535" s="572"/>
      <c r="F535" s="572"/>
      <c r="G535" s="572"/>
      <c r="H535" s="572"/>
      <c r="I535" s="572"/>
      <c r="J535" s="572"/>
      <c r="K535" s="572"/>
      <c r="L535" s="572"/>
      <c r="M535" s="572"/>
      <c r="N535" s="572"/>
      <c r="O535" s="572"/>
      <c r="P535" s="572"/>
      <c r="Q535" s="180"/>
    </row>
    <row r="536" spans="1:17" ht="12" customHeight="1" x14ac:dyDescent="0.2">
      <c r="A536" s="183"/>
      <c r="B536" s="182"/>
      <c r="C536" s="186" t="s">
        <v>101</v>
      </c>
      <c r="D536" s="572" t="s">
        <v>187</v>
      </c>
      <c r="E536" s="572"/>
      <c r="F536" s="572"/>
      <c r="G536" s="572"/>
      <c r="H536" s="572"/>
      <c r="I536" s="572"/>
      <c r="J536" s="572"/>
      <c r="K536" s="572"/>
      <c r="L536" s="572"/>
      <c r="M536" s="572"/>
      <c r="N536" s="572"/>
      <c r="O536" s="572"/>
      <c r="P536" s="572"/>
    </row>
    <row r="537" spans="1:17" x14ac:dyDescent="0.2">
      <c r="A537" s="183"/>
      <c r="B537" s="182"/>
      <c r="C537" s="186"/>
      <c r="D537" s="572"/>
      <c r="E537" s="572"/>
      <c r="F537" s="572"/>
      <c r="G537" s="572"/>
      <c r="H537" s="572"/>
      <c r="I537" s="572"/>
      <c r="J537" s="572"/>
      <c r="K537" s="572"/>
      <c r="L537" s="572"/>
      <c r="M537" s="572"/>
      <c r="N537" s="572"/>
      <c r="O537" s="572"/>
      <c r="P537" s="572"/>
    </row>
    <row r="538" spans="1:17" s="183" customFormat="1" x14ac:dyDescent="0.2">
      <c r="B538" s="180"/>
      <c r="C538" s="180"/>
      <c r="D538" s="180"/>
      <c r="E538" s="180"/>
      <c r="F538" s="180"/>
      <c r="G538" s="180"/>
      <c r="H538" s="180"/>
      <c r="I538" s="180"/>
      <c r="J538" s="180"/>
      <c r="K538" s="180"/>
      <c r="L538" s="180"/>
      <c r="M538" s="180"/>
      <c r="N538" s="180"/>
      <c r="O538" s="180"/>
      <c r="P538" s="180"/>
    </row>
    <row r="539" spans="1:17" s="183" customFormat="1" x14ac:dyDescent="0.2">
      <c r="A539" s="180"/>
      <c r="B539" s="185" t="s">
        <v>170</v>
      </c>
      <c r="C539" s="184" t="s">
        <v>171</v>
      </c>
      <c r="D539" s="180"/>
      <c r="E539" s="180"/>
      <c r="F539" s="180"/>
      <c r="G539" s="180"/>
      <c r="H539" s="180"/>
      <c r="I539" s="180"/>
      <c r="J539" s="180"/>
      <c r="K539" s="180"/>
      <c r="L539" s="180"/>
      <c r="M539" s="180"/>
      <c r="N539" s="180"/>
      <c r="O539" s="180"/>
      <c r="P539" s="180"/>
      <c r="Q539" s="180"/>
    </row>
    <row r="540" spans="1:17" x14ac:dyDescent="0.2">
      <c r="B540" s="185"/>
      <c r="C540" s="184"/>
    </row>
    <row r="541" spans="1:17" ht="25.5" customHeight="1" x14ac:dyDescent="0.2">
      <c r="A541" s="183"/>
      <c r="B541" s="182"/>
      <c r="C541" s="570" t="s">
        <v>232</v>
      </c>
      <c r="D541" s="570"/>
      <c r="E541" s="570"/>
      <c r="F541" s="570"/>
      <c r="G541" s="570"/>
      <c r="H541" s="570"/>
      <c r="I541" s="570"/>
      <c r="J541" s="570"/>
      <c r="K541" s="570"/>
      <c r="L541" s="570"/>
      <c r="M541" s="570"/>
      <c r="N541" s="570"/>
      <c r="O541" s="570"/>
      <c r="P541" s="570"/>
    </row>
    <row r="542" spans="1:17" s="183" customFormat="1" x14ac:dyDescent="0.2">
      <c r="B542" s="180"/>
      <c r="C542" s="180"/>
      <c r="D542" s="180"/>
      <c r="E542" s="180"/>
      <c r="F542" s="180"/>
      <c r="G542" s="180"/>
      <c r="H542" s="180"/>
      <c r="I542" s="180"/>
      <c r="J542" s="180"/>
      <c r="K542" s="180"/>
      <c r="L542" s="180"/>
      <c r="M542" s="180"/>
      <c r="N542" s="180"/>
      <c r="O542" s="180"/>
      <c r="P542" s="180"/>
    </row>
    <row r="543" spans="1:17" s="183" customFormat="1" x14ac:dyDescent="0.2">
      <c r="A543" s="180"/>
      <c r="B543" s="185" t="s">
        <v>172</v>
      </c>
      <c r="C543" s="184" t="s">
        <v>173</v>
      </c>
      <c r="D543" s="180"/>
      <c r="E543" s="180"/>
      <c r="F543" s="180"/>
      <c r="G543" s="180"/>
      <c r="H543" s="180"/>
      <c r="I543" s="180"/>
      <c r="J543" s="180"/>
      <c r="K543" s="180"/>
      <c r="L543" s="180"/>
      <c r="M543" s="180"/>
      <c r="N543" s="180"/>
      <c r="O543" s="180"/>
      <c r="P543" s="180"/>
    </row>
    <row r="544" spans="1:17" s="183" customFormat="1" x14ac:dyDescent="0.2">
      <c r="A544" s="180"/>
      <c r="B544" s="185"/>
      <c r="C544" s="184"/>
      <c r="D544" s="180"/>
      <c r="E544" s="180"/>
      <c r="F544" s="180"/>
      <c r="G544" s="180"/>
      <c r="H544" s="180"/>
      <c r="I544" s="180"/>
      <c r="J544" s="180"/>
      <c r="K544" s="180"/>
      <c r="L544" s="180"/>
      <c r="M544" s="180"/>
      <c r="N544" s="180"/>
      <c r="O544" s="180"/>
      <c r="P544" s="180"/>
    </row>
    <row r="545" spans="1:19" s="183" customFormat="1" ht="16.5" customHeight="1" x14ac:dyDescent="0.2">
      <c r="B545" s="186" t="s">
        <v>46</v>
      </c>
      <c r="C545" s="182"/>
      <c r="D545" s="182"/>
      <c r="E545" s="182"/>
      <c r="F545" s="182"/>
      <c r="G545" s="182"/>
      <c r="H545" s="182"/>
      <c r="I545" s="182"/>
      <c r="J545" s="182"/>
      <c r="K545" s="182"/>
      <c r="L545" s="182"/>
      <c r="M545" s="182"/>
      <c r="N545" s="182"/>
      <c r="O545" s="182"/>
      <c r="P545" s="182"/>
      <c r="Q545" s="180"/>
    </row>
    <row r="546" spans="1:19" ht="18" customHeight="1" x14ac:dyDescent="0.2">
      <c r="A546" s="183"/>
      <c r="B546" s="182"/>
      <c r="C546" s="186" t="s">
        <v>11</v>
      </c>
      <c r="D546" s="182" t="s">
        <v>188</v>
      </c>
      <c r="E546" s="182"/>
      <c r="F546" s="182"/>
      <c r="G546" s="182"/>
      <c r="H546" s="182"/>
      <c r="I546" s="182"/>
      <c r="J546" s="182"/>
      <c r="K546" s="182"/>
      <c r="L546" s="182"/>
      <c r="M546" s="182"/>
      <c r="N546" s="182"/>
      <c r="O546" s="182"/>
      <c r="P546" s="182"/>
    </row>
    <row r="547" spans="1:19" ht="18" customHeight="1" x14ac:dyDescent="0.2">
      <c r="A547" s="183"/>
      <c r="B547" s="182"/>
      <c r="C547" s="186" t="s">
        <v>101</v>
      </c>
      <c r="D547" s="182" t="s">
        <v>189</v>
      </c>
      <c r="E547" s="182"/>
      <c r="F547" s="182"/>
      <c r="G547" s="182"/>
      <c r="H547" s="182"/>
      <c r="I547" s="182"/>
      <c r="J547" s="182"/>
      <c r="K547" s="182"/>
      <c r="L547" s="182"/>
      <c r="M547" s="182"/>
      <c r="N547" s="182"/>
      <c r="O547" s="182"/>
      <c r="P547" s="182"/>
    </row>
    <row r="548" spans="1:19" s="183" customFormat="1" x14ac:dyDescent="0.2">
      <c r="B548" s="180"/>
      <c r="C548" s="180"/>
      <c r="D548" s="180"/>
      <c r="E548" s="180"/>
      <c r="F548" s="180"/>
      <c r="G548" s="180"/>
      <c r="H548" s="180"/>
      <c r="I548" s="180"/>
      <c r="J548" s="180"/>
      <c r="K548" s="180"/>
      <c r="L548" s="180"/>
      <c r="M548" s="180"/>
      <c r="N548" s="180"/>
      <c r="O548" s="180"/>
      <c r="P548" s="180"/>
    </row>
    <row r="549" spans="1:19" s="183" customFormat="1" x14ac:dyDescent="0.2">
      <c r="A549" s="180"/>
      <c r="B549" s="185" t="s">
        <v>174</v>
      </c>
      <c r="C549" s="184" t="s">
        <v>175</v>
      </c>
      <c r="D549" s="180"/>
      <c r="E549" s="180"/>
      <c r="F549" s="180"/>
      <c r="G549" s="180"/>
      <c r="H549" s="180"/>
      <c r="I549" s="180"/>
      <c r="J549" s="180"/>
      <c r="K549" s="180"/>
      <c r="L549" s="180"/>
      <c r="M549" s="180"/>
      <c r="N549" s="180"/>
      <c r="O549" s="180"/>
      <c r="P549" s="180"/>
    </row>
    <row r="550" spans="1:19" s="183" customFormat="1" x14ac:dyDescent="0.2">
      <c r="A550" s="180"/>
      <c r="B550" s="185"/>
      <c r="C550" s="184"/>
      <c r="D550" s="180"/>
      <c r="E550" s="180"/>
      <c r="F550" s="180"/>
      <c r="G550" s="180"/>
      <c r="H550" s="180"/>
      <c r="I550" s="180"/>
      <c r="J550" s="180"/>
      <c r="K550" s="180"/>
      <c r="L550" s="180"/>
      <c r="M550" s="180"/>
      <c r="N550" s="180"/>
      <c r="O550" s="180"/>
      <c r="P550" s="180"/>
      <c r="Q550" s="180"/>
      <c r="R550" s="180"/>
      <c r="S550" s="180"/>
    </row>
    <row r="551" spans="1:19" ht="74.25" customHeight="1" x14ac:dyDescent="0.2">
      <c r="A551" s="183"/>
      <c r="B551" s="182"/>
      <c r="C551" s="573" t="s">
        <v>239</v>
      </c>
      <c r="D551" s="573"/>
      <c r="E551" s="573"/>
      <c r="F551" s="573"/>
      <c r="G551" s="573"/>
      <c r="H551" s="573"/>
      <c r="I551" s="573"/>
      <c r="J551" s="573"/>
      <c r="K551" s="573"/>
      <c r="L551" s="573"/>
      <c r="M551" s="573"/>
      <c r="N551" s="573"/>
      <c r="O551" s="573"/>
      <c r="P551" s="573"/>
    </row>
    <row r="552" spans="1:19" ht="31.5" customHeight="1" x14ac:dyDescent="0.2">
      <c r="A552" s="183"/>
      <c r="B552" s="182"/>
      <c r="C552" s="570" t="s">
        <v>233</v>
      </c>
      <c r="D552" s="570"/>
      <c r="E552" s="570"/>
      <c r="F552" s="570"/>
      <c r="G552" s="570"/>
      <c r="H552" s="570"/>
      <c r="I552" s="570"/>
      <c r="J552" s="570"/>
      <c r="K552" s="570"/>
      <c r="L552" s="570"/>
      <c r="M552" s="570"/>
      <c r="N552" s="570"/>
      <c r="O552" s="570"/>
      <c r="P552" s="570"/>
    </row>
    <row r="553" spans="1:19" s="183" customFormat="1" x14ac:dyDescent="0.2">
      <c r="B553" s="180"/>
      <c r="C553" s="180"/>
      <c r="D553" s="180"/>
      <c r="E553" s="180"/>
      <c r="F553" s="180"/>
      <c r="G553" s="180"/>
      <c r="H553" s="180"/>
      <c r="I553" s="180"/>
      <c r="J553" s="180"/>
      <c r="K553" s="180"/>
      <c r="L553" s="180"/>
      <c r="M553" s="180"/>
      <c r="N553" s="180"/>
      <c r="O553" s="180"/>
      <c r="P553" s="180"/>
    </row>
    <row r="554" spans="1:19" s="183" customFormat="1" x14ac:dyDescent="0.2">
      <c r="A554" s="180"/>
      <c r="B554" s="185" t="s">
        <v>176</v>
      </c>
      <c r="C554" s="184" t="s">
        <v>177</v>
      </c>
      <c r="D554" s="180"/>
      <c r="E554" s="180"/>
      <c r="F554" s="180"/>
      <c r="G554" s="180"/>
      <c r="H554" s="180"/>
      <c r="I554" s="180"/>
      <c r="J554" s="180"/>
      <c r="K554" s="180"/>
      <c r="L554" s="180"/>
      <c r="M554" s="180"/>
      <c r="N554" s="180"/>
      <c r="O554" s="180"/>
      <c r="P554" s="180"/>
      <c r="Q554" s="180"/>
    </row>
    <row r="555" spans="1:19" x14ac:dyDescent="0.2">
      <c r="B555" s="185"/>
      <c r="C555" s="184"/>
    </row>
    <row r="556" spans="1:19" ht="40.5" customHeight="1" x14ac:dyDescent="0.2">
      <c r="A556" s="183"/>
      <c r="B556" s="182"/>
      <c r="C556" s="571" t="s">
        <v>240</v>
      </c>
      <c r="D556" s="571"/>
      <c r="E556" s="571"/>
      <c r="F556" s="571"/>
      <c r="G556" s="571"/>
      <c r="H556" s="571"/>
      <c r="I556" s="571"/>
      <c r="J556" s="571"/>
      <c r="K556" s="571"/>
      <c r="L556" s="571"/>
      <c r="M556" s="571"/>
      <c r="N556" s="571"/>
      <c r="O556" s="571"/>
      <c r="P556" s="571"/>
    </row>
    <row r="557" spans="1:19" s="183" customFormat="1" x14ac:dyDescent="0.2">
      <c r="B557" s="180"/>
      <c r="C557" s="180"/>
      <c r="D557" s="180"/>
      <c r="E557" s="180"/>
      <c r="F557" s="180"/>
      <c r="G557" s="180"/>
      <c r="H557" s="180"/>
      <c r="I557" s="180"/>
      <c r="J557" s="180"/>
      <c r="K557" s="180"/>
      <c r="L557" s="180"/>
      <c r="M557" s="180"/>
      <c r="N557" s="180"/>
      <c r="O557" s="180"/>
      <c r="P557" s="180"/>
    </row>
    <row r="558" spans="1:19" s="183" customFormat="1" x14ac:dyDescent="0.2">
      <c r="A558" s="180"/>
      <c r="B558" s="185" t="s">
        <v>178</v>
      </c>
      <c r="C558" s="184" t="s">
        <v>179</v>
      </c>
      <c r="D558" s="180"/>
      <c r="E558" s="180"/>
      <c r="F558" s="180"/>
      <c r="G558" s="180"/>
      <c r="H558" s="180"/>
      <c r="I558" s="180"/>
      <c r="J558" s="180"/>
      <c r="K558" s="180"/>
      <c r="L558" s="180"/>
      <c r="M558" s="180"/>
      <c r="N558" s="180"/>
      <c r="O558" s="180"/>
      <c r="P558" s="180"/>
      <c r="Q558" s="180"/>
      <c r="R558" s="180"/>
      <c r="S558" s="180"/>
    </row>
    <row r="559" spans="1:19" x14ac:dyDescent="0.2">
      <c r="B559" s="185"/>
      <c r="C559" s="184"/>
    </row>
    <row r="560" spans="1:19" ht="35.25" customHeight="1" x14ac:dyDescent="0.2">
      <c r="A560" s="183"/>
      <c r="B560" s="182"/>
      <c r="C560" s="571" t="s">
        <v>241</v>
      </c>
      <c r="D560" s="571"/>
      <c r="E560" s="571"/>
      <c r="F560" s="571"/>
      <c r="G560" s="571"/>
      <c r="H560" s="571"/>
      <c r="I560" s="571"/>
      <c r="J560" s="571"/>
      <c r="K560" s="571"/>
      <c r="L560" s="571"/>
      <c r="M560" s="571"/>
      <c r="N560" s="571"/>
      <c r="O560" s="571"/>
      <c r="P560" s="571"/>
    </row>
    <row r="561" spans="1:16" s="183" customFormat="1" x14ac:dyDescent="0.2">
      <c r="B561" s="180"/>
      <c r="C561" s="180"/>
      <c r="D561" s="180"/>
      <c r="E561" s="180"/>
      <c r="F561" s="180"/>
      <c r="G561" s="180"/>
      <c r="H561" s="180"/>
      <c r="I561" s="180"/>
      <c r="J561" s="180"/>
      <c r="K561" s="180"/>
      <c r="L561" s="180"/>
      <c r="M561" s="180"/>
      <c r="N561" s="180"/>
      <c r="O561" s="180"/>
      <c r="P561" s="180"/>
    </row>
    <row r="562" spans="1:16" x14ac:dyDescent="0.2">
      <c r="B562" s="185" t="s">
        <v>180</v>
      </c>
      <c r="C562" s="184" t="s">
        <v>181</v>
      </c>
    </row>
    <row r="563" spans="1:16" x14ac:dyDescent="0.2">
      <c r="B563" s="185"/>
      <c r="C563" s="184"/>
    </row>
    <row r="564" spans="1:16" ht="49.5" customHeight="1" x14ac:dyDescent="0.2">
      <c r="A564" s="183"/>
      <c r="B564" s="182"/>
      <c r="C564" s="571" t="s">
        <v>242</v>
      </c>
      <c r="D564" s="571"/>
      <c r="E564" s="571"/>
      <c r="F564" s="571"/>
      <c r="G564" s="571"/>
      <c r="H564" s="571"/>
      <c r="I564" s="571"/>
      <c r="J564" s="571"/>
      <c r="K564" s="571"/>
      <c r="L564" s="571"/>
      <c r="M564" s="571"/>
      <c r="N564" s="571"/>
      <c r="O564" s="571"/>
      <c r="P564" s="571"/>
    </row>
    <row r="568" spans="1:16" x14ac:dyDescent="0.2">
      <c r="A568" s="181" t="s">
        <v>245</v>
      </c>
    </row>
    <row r="578" spans="1:16" ht="12.75" x14ac:dyDescent="0.2">
      <c r="A578" s="617" t="s">
        <v>381</v>
      </c>
      <c r="B578" s="617"/>
      <c r="C578" s="617"/>
      <c r="D578" s="617"/>
      <c r="E578" s="617"/>
      <c r="F578" s="617"/>
      <c r="G578" s="618" t="s">
        <v>382</v>
      </c>
      <c r="H578" s="618"/>
      <c r="I578" s="618"/>
      <c r="J578" s="618"/>
      <c r="K578" s="618"/>
      <c r="L578" s="618" t="s">
        <v>380</v>
      </c>
      <c r="M578" s="618"/>
      <c r="N578" s="618"/>
      <c r="O578" s="618"/>
      <c r="P578" s="618"/>
    </row>
    <row r="579" spans="1:16" ht="12.75" x14ac:dyDescent="0.2">
      <c r="A579" s="610" t="s">
        <v>378</v>
      </c>
      <c r="B579" s="610"/>
      <c r="C579" s="610"/>
      <c r="D579" s="610"/>
      <c r="E579" s="610"/>
      <c r="F579" s="610"/>
      <c r="G579" s="611" t="s">
        <v>379</v>
      </c>
      <c r="H579" s="611"/>
      <c r="I579" s="611"/>
      <c r="J579" s="611"/>
      <c r="K579" s="611"/>
      <c r="L579" s="612" t="s">
        <v>349</v>
      </c>
      <c r="M579" s="612"/>
      <c r="N579" s="612"/>
      <c r="O579" s="612"/>
      <c r="P579" s="612"/>
    </row>
  </sheetData>
  <mergeCells count="404">
    <mergeCell ref="K60:M60"/>
    <mergeCell ref="K61:M61"/>
    <mergeCell ref="K62:M62"/>
    <mergeCell ref="K53:M53"/>
    <mergeCell ref="K63:M63"/>
    <mergeCell ref="E334:H334"/>
    <mergeCell ref="F63:J63"/>
    <mergeCell ref="K57:M57"/>
    <mergeCell ref="F52:J52"/>
    <mergeCell ref="F53:J53"/>
    <mergeCell ref="F54:J54"/>
    <mergeCell ref="F55:J55"/>
    <mergeCell ref="M290:O290"/>
    <mergeCell ref="I334:K334"/>
    <mergeCell ref="I333:K333"/>
    <mergeCell ref="F60:J60"/>
    <mergeCell ref="F61:J61"/>
    <mergeCell ref="F62:J62"/>
    <mergeCell ref="C154:H154"/>
    <mergeCell ref="C155:H155"/>
    <mergeCell ref="C156:H156"/>
    <mergeCell ref="C157:H157"/>
    <mergeCell ref="F57:J57"/>
    <mergeCell ref="A579:F579"/>
    <mergeCell ref="G579:K579"/>
    <mergeCell ref="L579:P579"/>
    <mergeCell ref="K44:M44"/>
    <mergeCell ref="K45:M45"/>
    <mergeCell ref="K46:M46"/>
    <mergeCell ref="F48:J48"/>
    <mergeCell ref="F64:J64"/>
    <mergeCell ref="F72:M72"/>
    <mergeCell ref="A578:F578"/>
    <mergeCell ref="G578:K578"/>
    <mergeCell ref="L578:P578"/>
    <mergeCell ref="M168:O168"/>
    <mergeCell ref="M167:O167"/>
    <mergeCell ref="M166:O166"/>
    <mergeCell ref="M165:O165"/>
    <mergeCell ref="K58:M58"/>
    <mergeCell ref="K59:M59"/>
    <mergeCell ref="K52:M52"/>
    <mergeCell ref="K54:M54"/>
    <mergeCell ref="K55:M55"/>
    <mergeCell ref="K56:M56"/>
    <mergeCell ref="F56:J56"/>
    <mergeCell ref="F51:J51"/>
    <mergeCell ref="K64:M64"/>
    <mergeCell ref="F58:J58"/>
    <mergeCell ref="F59:J59"/>
    <mergeCell ref="L336:N336"/>
    <mergeCell ref="E332:H332"/>
    <mergeCell ref="L335:N335"/>
    <mergeCell ref="E335:H335"/>
    <mergeCell ref="M171:O171"/>
    <mergeCell ref="M170:O170"/>
    <mergeCell ref="M169:O169"/>
    <mergeCell ref="D286:L286"/>
    <mergeCell ref="D287:L287"/>
    <mergeCell ref="D288:L288"/>
    <mergeCell ref="M286:O286"/>
    <mergeCell ref="M287:O287"/>
    <mergeCell ref="M288:O288"/>
    <mergeCell ref="E303:K303"/>
    <mergeCell ref="L303:N303"/>
    <mergeCell ref="E307:K307"/>
    <mergeCell ref="M285:O285"/>
    <mergeCell ref="C321:P321"/>
    <mergeCell ref="L307:N307"/>
    <mergeCell ref="E308:K308"/>
    <mergeCell ref="L308:N308"/>
    <mergeCell ref="C343:P343"/>
    <mergeCell ref="C340:P342"/>
    <mergeCell ref="C330:P330"/>
    <mergeCell ref="C241:P242"/>
    <mergeCell ref="M173:O173"/>
    <mergeCell ref="M172:O172"/>
    <mergeCell ref="B357:P357"/>
    <mergeCell ref="M279:O279"/>
    <mergeCell ref="M278:O278"/>
    <mergeCell ref="M276:O276"/>
    <mergeCell ref="M275:O275"/>
    <mergeCell ref="M274:O274"/>
    <mergeCell ref="P287:S287"/>
    <mergeCell ref="M281:O281"/>
    <mergeCell ref="M283:O283"/>
    <mergeCell ref="D284:L284"/>
    <mergeCell ref="M284:O284"/>
    <mergeCell ref="D281:L281"/>
    <mergeCell ref="D282:L282"/>
    <mergeCell ref="D285:L285"/>
    <mergeCell ref="D220:L220"/>
    <mergeCell ref="M220:O220"/>
    <mergeCell ref="E349:H349"/>
    <mergeCell ref="I349:K349"/>
    <mergeCell ref="L349:N349"/>
    <mergeCell ref="E350:H350"/>
    <mergeCell ref="E348:H348"/>
    <mergeCell ref="I348:K348"/>
    <mergeCell ref="L348:N348"/>
    <mergeCell ref="E356:H356"/>
    <mergeCell ref="I356:K356"/>
    <mergeCell ref="L356:N356"/>
    <mergeCell ref="E355:H355"/>
    <mergeCell ref="I355:K355"/>
    <mergeCell ref="L355:N355"/>
    <mergeCell ref="E351:H352"/>
    <mergeCell ref="C324:P325"/>
    <mergeCell ref="C298:P300"/>
    <mergeCell ref="L338:N338"/>
    <mergeCell ref="L337:N337"/>
    <mergeCell ref="I336:K336"/>
    <mergeCell ref="I335:K335"/>
    <mergeCell ref="E302:K302"/>
    <mergeCell ref="L302:N302"/>
    <mergeCell ref="I337:K337"/>
    <mergeCell ref="E304:K304"/>
    <mergeCell ref="L304:N304"/>
    <mergeCell ref="E386:K386"/>
    <mergeCell ref="L386:N386"/>
    <mergeCell ref="E387:K387"/>
    <mergeCell ref="L387:N387"/>
    <mergeCell ref="E388:K388"/>
    <mergeCell ref="B360:P361"/>
    <mergeCell ref="D457:P459"/>
    <mergeCell ref="C358:P358"/>
    <mergeCell ref="E390:K390"/>
    <mergeCell ref="L390:N390"/>
    <mergeCell ref="A410:P410"/>
    <mergeCell ref="B399:P399"/>
    <mergeCell ref="E391:K391"/>
    <mergeCell ref="L391:N391"/>
    <mergeCell ref="E392:K392"/>
    <mergeCell ref="L392:N392"/>
    <mergeCell ref="A363:P363"/>
    <mergeCell ref="B364:P366"/>
    <mergeCell ref="I157:K157"/>
    <mergeCell ref="C402:P402"/>
    <mergeCell ref="B414:P414"/>
    <mergeCell ref="B416:P416"/>
    <mergeCell ref="B418:P418"/>
    <mergeCell ref="B423:P423"/>
    <mergeCell ref="E384:K384"/>
    <mergeCell ref="L384:N384"/>
    <mergeCell ref="E385:K385"/>
    <mergeCell ref="L385:N385"/>
    <mergeCell ref="E338:H338"/>
    <mergeCell ref="E337:H337"/>
    <mergeCell ref="E336:H336"/>
    <mergeCell ref="L332:N332"/>
    <mergeCell ref="I338:K338"/>
    <mergeCell ref="I332:K332"/>
    <mergeCell ref="E389:K389"/>
    <mergeCell ref="L389:N389"/>
    <mergeCell ref="L388:N388"/>
    <mergeCell ref="D271:L271"/>
    <mergeCell ref="M271:O271"/>
    <mergeCell ref="D272:L272"/>
    <mergeCell ref="J171:L171"/>
    <mergeCell ref="D172:I172"/>
    <mergeCell ref="C147:P148"/>
    <mergeCell ref="C118:P121"/>
    <mergeCell ref="C21:P22"/>
    <mergeCell ref="C89:P90"/>
    <mergeCell ref="C68:P68"/>
    <mergeCell ref="C113:P115"/>
    <mergeCell ref="C126:P127"/>
    <mergeCell ref="C128:P129"/>
    <mergeCell ref="K47:M47"/>
    <mergeCell ref="K48:M48"/>
    <mergeCell ref="K49:M49"/>
    <mergeCell ref="K40:M40"/>
    <mergeCell ref="F104:G104"/>
    <mergeCell ref="H104:J104"/>
    <mergeCell ref="K104:M104"/>
    <mergeCell ref="F84:J84"/>
    <mergeCell ref="K84:M84"/>
    <mergeCell ref="F85:J85"/>
    <mergeCell ref="K85:M85"/>
    <mergeCell ref="C37:O37"/>
    <mergeCell ref="F40:J40"/>
    <mergeCell ref="F41:J41"/>
    <mergeCell ref="F42:J42"/>
    <mergeCell ref="F43:J43"/>
    <mergeCell ref="D171:I171"/>
    <mergeCell ref="A13:P13"/>
    <mergeCell ref="C312:J312"/>
    <mergeCell ref="K312:M312"/>
    <mergeCell ref="K313:M313"/>
    <mergeCell ref="K314:M314"/>
    <mergeCell ref="K315:M315"/>
    <mergeCell ref="N312:P312"/>
    <mergeCell ref="N313:P313"/>
    <mergeCell ref="N314:P314"/>
    <mergeCell ref="N315:P315"/>
    <mergeCell ref="I154:K154"/>
    <mergeCell ref="I155:K155"/>
    <mergeCell ref="I156:K156"/>
    <mergeCell ref="L154:N154"/>
    <mergeCell ref="L155:N155"/>
    <mergeCell ref="L156:N156"/>
    <mergeCell ref="D274:L274"/>
    <mergeCell ref="D275:L275"/>
    <mergeCell ref="F103:G103"/>
    <mergeCell ref="H103:J103"/>
    <mergeCell ref="K103:M103"/>
    <mergeCell ref="C92:I92"/>
    <mergeCell ref="C93:I93"/>
    <mergeCell ref="M282:O282"/>
    <mergeCell ref="D277:L277"/>
    <mergeCell ref="M277:O277"/>
    <mergeCell ref="D278:L278"/>
    <mergeCell ref="D279:L279"/>
    <mergeCell ref="M272:O272"/>
    <mergeCell ref="D273:L273"/>
    <mergeCell ref="M273:O273"/>
    <mergeCell ref="D276:L276"/>
    <mergeCell ref="K102:M102"/>
    <mergeCell ref="C131:P132"/>
    <mergeCell ref="C136:P137"/>
    <mergeCell ref="C143:P145"/>
    <mergeCell ref="D461:P462"/>
    <mergeCell ref="D463:P463"/>
    <mergeCell ref="E213:H213"/>
    <mergeCell ref="I213:K213"/>
    <mergeCell ref="L213:N213"/>
    <mergeCell ref="E214:H214"/>
    <mergeCell ref="D168:I168"/>
    <mergeCell ref="J168:L168"/>
    <mergeCell ref="D169:I169"/>
    <mergeCell ref="J169:L169"/>
    <mergeCell ref="D170:I170"/>
    <mergeCell ref="J170:L170"/>
    <mergeCell ref="C188:P189"/>
    <mergeCell ref="C193:P194"/>
    <mergeCell ref="C198:P199"/>
    <mergeCell ref="C201:P202"/>
    <mergeCell ref="C204:P205"/>
    <mergeCell ref="I214:K214"/>
    <mergeCell ref="L214:N214"/>
    <mergeCell ref="C319:P319"/>
    <mergeCell ref="K41:M41"/>
    <mergeCell ref="K42:M42"/>
    <mergeCell ref="K43:M43"/>
    <mergeCell ref="C552:P552"/>
    <mergeCell ref="C556:P556"/>
    <mergeCell ref="C560:P560"/>
    <mergeCell ref="C564:P564"/>
    <mergeCell ref="D467:P467"/>
    <mergeCell ref="D474:P475"/>
    <mergeCell ref="D479:P480"/>
    <mergeCell ref="D483:P484"/>
    <mergeCell ref="D510:P511"/>
    <mergeCell ref="D530:P530"/>
    <mergeCell ref="C551:P551"/>
    <mergeCell ref="D535:P535"/>
    <mergeCell ref="D536:P537"/>
    <mergeCell ref="C541:P541"/>
    <mergeCell ref="L157:N157"/>
    <mergeCell ref="F82:J82"/>
    <mergeCell ref="K82:M82"/>
    <mergeCell ref="F83:J83"/>
    <mergeCell ref="K83:M83"/>
    <mergeCell ref="K101:M101"/>
    <mergeCell ref="J93:L93"/>
    <mergeCell ref="E211:H211"/>
    <mergeCell ref="I211:K211"/>
    <mergeCell ref="L211:N211"/>
    <mergeCell ref="D29:I29"/>
    <mergeCell ref="J29:L29"/>
    <mergeCell ref="M29:O29"/>
    <mergeCell ref="D30:I30"/>
    <mergeCell ref="J30:L30"/>
    <mergeCell ref="M30:O30"/>
    <mergeCell ref="C95:I95"/>
    <mergeCell ref="J95:L95"/>
    <mergeCell ref="F73:J73"/>
    <mergeCell ref="K73:M73"/>
    <mergeCell ref="M95:O95"/>
    <mergeCell ref="F65:J65"/>
    <mergeCell ref="K65:M65"/>
    <mergeCell ref="F44:J44"/>
    <mergeCell ref="F45:J45"/>
    <mergeCell ref="F46:J46"/>
    <mergeCell ref="F47:J47"/>
    <mergeCell ref="K51:M51"/>
    <mergeCell ref="K50:M50"/>
    <mergeCell ref="F49:J49"/>
    <mergeCell ref="F50:J50"/>
    <mergeCell ref="D165:I165"/>
    <mergeCell ref="J165:L165"/>
    <mergeCell ref="C80:P80"/>
    <mergeCell ref="J92:L92"/>
    <mergeCell ref="M92:O92"/>
    <mergeCell ref="C94:I94"/>
    <mergeCell ref="J176:L176"/>
    <mergeCell ref="M176:O176"/>
    <mergeCell ref="D183:I183"/>
    <mergeCell ref="J183:L183"/>
    <mergeCell ref="M183:O183"/>
    <mergeCell ref="J94:L94"/>
    <mergeCell ref="M93:O93"/>
    <mergeCell ref="M94:O94"/>
    <mergeCell ref="M96:O96"/>
    <mergeCell ref="F100:G100"/>
    <mergeCell ref="H100:J100"/>
    <mergeCell ref="K100:M100"/>
    <mergeCell ref="F101:G101"/>
    <mergeCell ref="H101:J101"/>
    <mergeCell ref="C96:I96"/>
    <mergeCell ref="J96:L96"/>
    <mergeCell ref="F102:G102"/>
    <mergeCell ref="H102:J102"/>
    <mergeCell ref="D26:I26"/>
    <mergeCell ref="J26:L26"/>
    <mergeCell ref="M26:O26"/>
    <mergeCell ref="D27:I27"/>
    <mergeCell ref="J27:L27"/>
    <mergeCell ref="M27:O27"/>
    <mergeCell ref="D28:I28"/>
    <mergeCell ref="J28:L28"/>
    <mergeCell ref="M28:O28"/>
    <mergeCell ref="A1:P1"/>
    <mergeCell ref="L334:N334"/>
    <mergeCell ref="L333:N333"/>
    <mergeCell ref="B3:P7"/>
    <mergeCell ref="F39:J39"/>
    <mergeCell ref="K39:M39"/>
    <mergeCell ref="E305:K305"/>
    <mergeCell ref="L305:N305"/>
    <mergeCell ref="E306:K306"/>
    <mergeCell ref="L306:N306"/>
    <mergeCell ref="D166:I166"/>
    <mergeCell ref="J166:L166"/>
    <mergeCell ref="D167:I167"/>
    <mergeCell ref="J167:L167"/>
    <mergeCell ref="F74:J74"/>
    <mergeCell ref="K74:M74"/>
    <mergeCell ref="F75:J75"/>
    <mergeCell ref="K75:M75"/>
    <mergeCell ref="F76:J76"/>
    <mergeCell ref="K76:M76"/>
    <mergeCell ref="F70:J70"/>
    <mergeCell ref="K70:M70"/>
    <mergeCell ref="F71:J71"/>
    <mergeCell ref="K71:M71"/>
    <mergeCell ref="D182:I182"/>
    <mergeCell ref="J182:L182"/>
    <mergeCell ref="M182:O182"/>
    <mergeCell ref="D174:I174"/>
    <mergeCell ref="J174:L174"/>
    <mergeCell ref="M174:O174"/>
    <mergeCell ref="D175:I175"/>
    <mergeCell ref="J175:L175"/>
    <mergeCell ref="M175:O175"/>
    <mergeCell ref="D176:I176"/>
    <mergeCell ref="J172:L172"/>
    <mergeCell ref="D173:I173"/>
    <mergeCell ref="J173:L173"/>
    <mergeCell ref="D226:L226"/>
    <mergeCell ref="C207:P209"/>
    <mergeCell ref="M226:O226"/>
    <mergeCell ref="I346:K346"/>
    <mergeCell ref="L346:N346"/>
    <mergeCell ref="E347:H347"/>
    <mergeCell ref="I347:K347"/>
    <mergeCell ref="L347:N347"/>
    <mergeCell ref="E212:H212"/>
    <mergeCell ref="I212:K212"/>
    <mergeCell ref="L212:N212"/>
    <mergeCell ref="D225:L225"/>
    <mergeCell ref="M225:O225"/>
    <mergeCell ref="E346:H346"/>
    <mergeCell ref="E345:H345"/>
    <mergeCell ref="I345:K345"/>
    <mergeCell ref="D221:L221"/>
    <mergeCell ref="C246:P246"/>
    <mergeCell ref="M221:O221"/>
    <mergeCell ref="D222:L222"/>
    <mergeCell ref="M222:O222"/>
    <mergeCell ref="I351:K352"/>
    <mergeCell ref="L351:N352"/>
    <mergeCell ref="E353:H354"/>
    <mergeCell ref="I353:K354"/>
    <mergeCell ref="L353:N354"/>
    <mergeCell ref="D223:L223"/>
    <mergeCell ref="M223:O223"/>
    <mergeCell ref="D224:L224"/>
    <mergeCell ref="M224:O224"/>
    <mergeCell ref="C229:P231"/>
    <mergeCell ref="I350:K350"/>
    <mergeCell ref="L350:N350"/>
    <mergeCell ref="D252:L252"/>
    <mergeCell ref="M252:O252"/>
    <mergeCell ref="D253:L253"/>
    <mergeCell ref="M253:O253"/>
    <mergeCell ref="D254:L254"/>
    <mergeCell ref="M254:O254"/>
    <mergeCell ref="L345:N345"/>
    <mergeCell ref="C235:P237"/>
    <mergeCell ref="E333:H333"/>
    <mergeCell ref="D280:L280"/>
    <mergeCell ref="M280:O280"/>
    <mergeCell ref="D283:L283"/>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&amp;L&amp;G&amp;C&amp;"Arial,Negrita"&amp;14MUNICIPIO DE FRANCISCO I. MADERO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8699-5169-4AC7-BCC9-7F6E2146716A}">
  <dimension ref="A1:AG589"/>
  <sheetViews>
    <sheetView view="pageBreakPreview" zoomScaleNormal="100" zoomScaleSheetLayoutView="100" workbookViewId="0">
      <selection activeCell="K10" sqref="K10"/>
    </sheetView>
  </sheetViews>
  <sheetFormatPr baseColWidth="10" defaultColWidth="9.33203125" defaultRowHeight="12" x14ac:dyDescent="0.2"/>
  <cols>
    <col min="1" max="2" width="4.1640625" style="180" customWidth="1"/>
    <col min="3" max="3" width="6.33203125" style="180" customWidth="1"/>
    <col min="4" max="15" width="9.1640625" style="180" customWidth="1"/>
    <col min="16" max="16" width="13.33203125" style="180" bestFit="1" customWidth="1"/>
    <col min="17" max="16384" width="9.33203125" style="180"/>
  </cols>
  <sheetData>
    <row r="1" spans="1:16" s="272" customFormat="1" ht="12.75" x14ac:dyDescent="0.2">
      <c r="A1" s="543" t="s">
        <v>421</v>
      </c>
      <c r="B1" s="543"/>
      <c r="C1" s="543"/>
      <c r="D1" s="543"/>
      <c r="E1" s="543"/>
      <c r="F1" s="543"/>
      <c r="G1" s="543"/>
      <c r="H1" s="543"/>
      <c r="I1" s="543"/>
      <c r="J1" s="543"/>
      <c r="K1" s="543"/>
      <c r="L1" s="543"/>
      <c r="M1" s="543"/>
      <c r="N1" s="543"/>
      <c r="O1" s="543"/>
      <c r="P1" s="543"/>
    </row>
    <row r="2" spans="1:16" x14ac:dyDescent="0.2">
      <c r="A2" s="271"/>
      <c r="B2" s="271"/>
      <c r="C2" s="271"/>
      <c r="D2" s="271"/>
      <c r="E2" s="271"/>
      <c r="F2" s="271"/>
      <c r="G2" s="271"/>
      <c r="H2" s="271"/>
      <c r="I2" s="271"/>
      <c r="J2" s="271"/>
      <c r="K2" s="271"/>
      <c r="L2" s="271"/>
      <c r="M2" s="271"/>
      <c r="N2" s="271"/>
      <c r="O2" s="271"/>
      <c r="P2" s="271"/>
    </row>
    <row r="3" spans="1:16" x14ac:dyDescent="0.2">
      <c r="A3" s="249"/>
      <c r="B3" s="547" t="s">
        <v>234</v>
      </c>
      <c r="C3" s="547"/>
      <c r="D3" s="547"/>
      <c r="E3" s="547"/>
      <c r="F3" s="547"/>
      <c r="G3" s="547"/>
      <c r="H3" s="547"/>
      <c r="I3" s="547"/>
      <c r="J3" s="547"/>
      <c r="K3" s="547"/>
      <c r="L3" s="547"/>
      <c r="M3" s="547"/>
      <c r="N3" s="547"/>
      <c r="O3" s="547"/>
      <c r="P3" s="547"/>
    </row>
    <row r="4" spans="1:16" x14ac:dyDescent="0.2">
      <c r="A4" s="249"/>
      <c r="B4" s="547"/>
      <c r="C4" s="547"/>
      <c r="D4" s="547"/>
      <c r="E4" s="547"/>
      <c r="F4" s="547"/>
      <c r="G4" s="547"/>
      <c r="H4" s="547"/>
      <c r="I4" s="547"/>
      <c r="J4" s="547"/>
      <c r="K4" s="547"/>
      <c r="L4" s="547"/>
      <c r="M4" s="547"/>
      <c r="N4" s="547"/>
      <c r="O4" s="547"/>
      <c r="P4" s="547"/>
    </row>
    <row r="5" spans="1:16" x14ac:dyDescent="0.2">
      <c r="A5" s="249"/>
      <c r="B5" s="547"/>
      <c r="C5" s="547"/>
      <c r="D5" s="547"/>
      <c r="E5" s="547"/>
      <c r="F5" s="547"/>
      <c r="G5" s="547"/>
      <c r="H5" s="547"/>
      <c r="I5" s="547"/>
      <c r="J5" s="547"/>
      <c r="K5" s="547"/>
      <c r="L5" s="547"/>
      <c r="M5" s="547"/>
      <c r="N5" s="547"/>
      <c r="O5" s="547"/>
      <c r="P5" s="547"/>
    </row>
    <row r="6" spans="1:16" x14ac:dyDescent="0.2">
      <c r="A6" s="249"/>
      <c r="B6" s="547"/>
      <c r="C6" s="547"/>
      <c r="D6" s="547"/>
      <c r="E6" s="547"/>
      <c r="F6" s="547"/>
      <c r="G6" s="547"/>
      <c r="H6" s="547"/>
      <c r="I6" s="547"/>
      <c r="J6" s="547"/>
      <c r="K6" s="547"/>
      <c r="L6" s="547"/>
      <c r="M6" s="547"/>
      <c r="N6" s="547"/>
      <c r="O6" s="547"/>
      <c r="P6" s="547"/>
    </row>
    <row r="7" spans="1:16" x14ac:dyDescent="0.2">
      <c r="A7" s="249"/>
      <c r="B7" s="547"/>
      <c r="C7" s="547"/>
      <c r="D7" s="547"/>
      <c r="E7" s="547"/>
      <c r="F7" s="547"/>
      <c r="G7" s="547"/>
      <c r="H7" s="547"/>
      <c r="I7" s="547"/>
      <c r="J7" s="547"/>
      <c r="K7" s="547"/>
      <c r="L7" s="547"/>
      <c r="M7" s="547"/>
      <c r="N7" s="547"/>
      <c r="O7" s="547"/>
      <c r="P7" s="547"/>
    </row>
    <row r="8" spans="1:16" x14ac:dyDescent="0.2">
      <c r="A8" s="249"/>
      <c r="B8" s="283"/>
      <c r="C8" s="283"/>
      <c r="D8" s="283"/>
      <c r="E8" s="283"/>
      <c r="F8" s="283"/>
      <c r="G8" s="283"/>
      <c r="H8" s="283"/>
      <c r="I8" s="283"/>
      <c r="J8" s="283"/>
      <c r="K8" s="283"/>
      <c r="L8" s="283"/>
      <c r="M8" s="283"/>
      <c r="N8" s="283"/>
      <c r="O8" s="283"/>
      <c r="P8" s="283"/>
    </row>
    <row r="9" spans="1:16" x14ac:dyDescent="0.2">
      <c r="A9" s="249"/>
      <c r="B9" s="187" t="s">
        <v>11</v>
      </c>
      <c r="C9" s="182" t="s">
        <v>10</v>
      </c>
      <c r="D9" s="250"/>
      <c r="E9" s="250"/>
      <c r="F9" s="250"/>
      <c r="G9" s="250"/>
      <c r="H9" s="250"/>
      <c r="I9" s="250"/>
      <c r="J9" s="250"/>
      <c r="K9" s="250"/>
      <c r="L9" s="250"/>
      <c r="M9" s="250"/>
      <c r="N9" s="250"/>
      <c r="O9" s="250"/>
      <c r="P9" s="250"/>
    </row>
    <row r="10" spans="1:16" x14ac:dyDescent="0.2">
      <c r="A10" s="249"/>
      <c r="B10" s="187" t="s">
        <v>12</v>
      </c>
      <c r="C10" s="182" t="s">
        <v>13</v>
      </c>
      <c r="D10" s="250"/>
      <c r="E10" s="250"/>
      <c r="F10" s="250"/>
      <c r="G10" s="250"/>
      <c r="H10" s="250"/>
      <c r="I10" s="250"/>
      <c r="J10" s="250"/>
      <c r="K10" s="250"/>
      <c r="L10" s="250"/>
      <c r="M10" s="250"/>
      <c r="N10" s="250"/>
      <c r="O10" s="250"/>
      <c r="P10" s="250"/>
    </row>
    <row r="11" spans="1:16" x14ac:dyDescent="0.2">
      <c r="A11" s="249"/>
      <c r="B11" s="187" t="s">
        <v>14</v>
      </c>
      <c r="C11" s="182" t="s">
        <v>15</v>
      </c>
      <c r="D11" s="250"/>
      <c r="E11" s="250"/>
      <c r="F11" s="250"/>
      <c r="G11" s="250"/>
      <c r="H11" s="250"/>
      <c r="I11" s="250"/>
      <c r="J11" s="250"/>
      <c r="K11" s="250"/>
      <c r="L11" s="250"/>
      <c r="M11" s="250"/>
      <c r="N11" s="250"/>
      <c r="O11" s="250"/>
      <c r="P11" s="250"/>
    </row>
    <row r="12" spans="1:16" x14ac:dyDescent="0.2">
      <c r="B12" s="203"/>
      <c r="C12" s="269"/>
    </row>
    <row r="13" spans="1:16" x14ac:dyDescent="0.2">
      <c r="A13" s="583" t="s">
        <v>1</v>
      </c>
      <c r="B13" s="583"/>
      <c r="C13" s="583"/>
      <c r="D13" s="583"/>
      <c r="E13" s="583"/>
      <c r="F13" s="583"/>
      <c r="G13" s="583"/>
      <c r="H13" s="583"/>
      <c r="I13" s="583"/>
      <c r="J13" s="583"/>
      <c r="K13" s="583"/>
      <c r="L13" s="583"/>
      <c r="M13" s="583"/>
      <c r="N13" s="583"/>
      <c r="O13" s="583"/>
      <c r="P13" s="583"/>
    </row>
    <row r="14" spans="1:16" x14ac:dyDescent="0.2">
      <c r="A14" s="281"/>
      <c r="B14" s="281"/>
      <c r="C14" s="281"/>
      <c r="D14" s="281"/>
      <c r="E14" s="281"/>
      <c r="F14" s="281"/>
      <c r="G14" s="281"/>
      <c r="H14" s="281"/>
      <c r="I14" s="281"/>
      <c r="J14" s="281"/>
      <c r="K14" s="281"/>
      <c r="L14" s="281"/>
      <c r="M14" s="281"/>
      <c r="N14" s="281"/>
      <c r="O14" s="281"/>
    </row>
    <row r="15" spans="1:16" x14ac:dyDescent="0.2">
      <c r="B15" s="268" t="s">
        <v>47</v>
      </c>
      <c r="C15" s="268" t="s">
        <v>16</v>
      </c>
      <c r="D15" s="268"/>
      <c r="E15" s="268"/>
      <c r="F15" s="268"/>
      <c r="G15" s="268"/>
      <c r="H15" s="268"/>
      <c r="I15" s="268"/>
      <c r="J15" s="268"/>
      <c r="K15" s="268"/>
      <c r="L15" s="268"/>
      <c r="M15" s="268"/>
      <c r="N15" s="268"/>
      <c r="O15" s="268"/>
      <c r="P15" s="268"/>
    </row>
    <row r="16" spans="1:16" x14ac:dyDescent="0.2">
      <c r="B16" s="268"/>
      <c r="C16" s="268"/>
      <c r="D16" s="268"/>
      <c r="E16" s="268"/>
      <c r="F16" s="268"/>
      <c r="G16" s="268"/>
      <c r="H16" s="268"/>
      <c r="I16" s="268"/>
      <c r="J16" s="268"/>
      <c r="K16" s="268"/>
      <c r="L16" s="268"/>
      <c r="M16" s="268"/>
      <c r="N16" s="268"/>
      <c r="O16" s="268"/>
      <c r="P16" s="268"/>
    </row>
    <row r="17" spans="1:17" x14ac:dyDescent="0.2">
      <c r="A17" s="268"/>
      <c r="B17" s="192" t="s">
        <v>0</v>
      </c>
      <c r="C17" s="268"/>
      <c r="D17" s="268"/>
      <c r="E17" s="268"/>
      <c r="F17" s="268"/>
      <c r="G17" s="268"/>
      <c r="H17" s="268"/>
      <c r="I17" s="268"/>
      <c r="J17" s="268"/>
      <c r="K17" s="268"/>
      <c r="L17" s="268"/>
      <c r="M17" s="268"/>
      <c r="N17" s="268"/>
      <c r="O17" s="268"/>
      <c r="P17" s="268"/>
    </row>
    <row r="18" spans="1:17" x14ac:dyDescent="0.2">
      <c r="A18" s="268"/>
      <c r="B18" s="192"/>
      <c r="C18" s="268"/>
      <c r="D18" s="268"/>
      <c r="E18" s="268"/>
      <c r="F18" s="268"/>
      <c r="G18" s="268"/>
      <c r="H18" s="268"/>
      <c r="I18" s="268"/>
      <c r="J18" s="268"/>
      <c r="K18" s="268"/>
      <c r="L18" s="268"/>
      <c r="M18" s="268"/>
      <c r="N18" s="268"/>
      <c r="O18" s="268"/>
      <c r="P18" s="268"/>
    </row>
    <row r="19" spans="1:17" x14ac:dyDescent="0.2">
      <c r="B19" s="241" t="s">
        <v>190</v>
      </c>
      <c r="C19" s="192" t="s">
        <v>17</v>
      </c>
    </row>
    <row r="20" spans="1:17" x14ac:dyDescent="0.2">
      <c r="B20" s="241"/>
      <c r="C20" s="192"/>
    </row>
    <row r="21" spans="1:17" x14ac:dyDescent="0.2">
      <c r="A21" s="192"/>
      <c r="B21" s="209" t="s">
        <v>84</v>
      </c>
      <c r="C21" s="572" t="s">
        <v>64</v>
      </c>
      <c r="D21" s="572"/>
      <c r="E21" s="572"/>
      <c r="F21" s="572"/>
      <c r="G21" s="572"/>
      <c r="H21" s="572"/>
      <c r="I21" s="572"/>
      <c r="J21" s="572"/>
      <c r="K21" s="572"/>
      <c r="L21" s="572"/>
      <c r="M21" s="572"/>
      <c r="N21" s="572"/>
      <c r="O21" s="572"/>
      <c r="P21" s="572"/>
    </row>
    <row r="22" spans="1:17" x14ac:dyDescent="0.2">
      <c r="B22" s="210"/>
      <c r="C22" s="572"/>
      <c r="D22" s="572"/>
      <c r="E22" s="572"/>
      <c r="F22" s="572"/>
      <c r="G22" s="572"/>
      <c r="H22" s="572"/>
      <c r="I22" s="572"/>
      <c r="J22" s="572"/>
      <c r="K22" s="572"/>
      <c r="L22" s="572"/>
      <c r="M22" s="572"/>
      <c r="N22" s="572"/>
      <c r="O22" s="572"/>
      <c r="P22" s="572"/>
    </row>
    <row r="23" spans="1:17" x14ac:dyDescent="0.2">
      <c r="B23" s="257"/>
      <c r="C23" s="257"/>
      <c r="D23" s="257"/>
      <c r="E23" s="257"/>
      <c r="F23" s="257"/>
      <c r="G23" s="257"/>
      <c r="H23" s="257"/>
      <c r="I23" s="257"/>
      <c r="J23" s="257"/>
      <c r="K23" s="257"/>
      <c r="L23" s="257"/>
      <c r="M23" s="257"/>
      <c r="N23" s="257"/>
      <c r="O23" s="257"/>
      <c r="P23" s="257"/>
      <c r="Q23" s="257"/>
    </row>
    <row r="24" spans="1:17" x14ac:dyDescent="0.2">
      <c r="B24" s="257"/>
      <c r="C24" s="215" t="s">
        <v>191</v>
      </c>
      <c r="D24" s="256"/>
      <c r="E24" s="256"/>
      <c r="F24" s="256"/>
      <c r="G24" s="256"/>
      <c r="H24" s="256"/>
      <c r="I24" s="256"/>
      <c r="J24" s="256"/>
      <c r="K24" s="256"/>
      <c r="L24" s="256"/>
      <c r="M24" s="256"/>
      <c r="N24" s="256"/>
      <c r="O24" s="256"/>
      <c r="P24" s="256"/>
    </row>
    <row r="25" spans="1:17" x14ac:dyDescent="0.2">
      <c r="B25" s="257"/>
      <c r="C25" s="256"/>
      <c r="D25" s="256"/>
      <c r="E25" s="256"/>
      <c r="F25" s="256"/>
      <c r="G25" s="256"/>
      <c r="H25" s="256"/>
      <c r="I25" s="256"/>
      <c r="J25" s="256"/>
      <c r="K25" s="256"/>
      <c r="L25" s="256"/>
      <c r="M25" s="256"/>
      <c r="N25" s="256"/>
      <c r="O25" s="256"/>
      <c r="P25" s="256"/>
    </row>
    <row r="26" spans="1:17" x14ac:dyDescent="0.2">
      <c r="B26" s="257"/>
      <c r="C26" s="256"/>
      <c r="D26" s="551" t="s">
        <v>192</v>
      </c>
      <c r="E26" s="551"/>
      <c r="F26" s="551"/>
      <c r="G26" s="551"/>
      <c r="H26" s="551"/>
      <c r="I26" s="551"/>
      <c r="J26" s="541">
        <v>2021</v>
      </c>
      <c r="K26" s="541"/>
      <c r="L26" s="541"/>
      <c r="M26" s="541">
        <v>2020</v>
      </c>
      <c r="N26" s="541"/>
      <c r="O26" s="541"/>
    </row>
    <row r="27" spans="1:17" ht="23.25" customHeight="1" x14ac:dyDescent="0.2">
      <c r="B27" s="257"/>
      <c r="C27" s="256"/>
      <c r="D27" s="506" t="s">
        <v>265</v>
      </c>
      <c r="E27" s="506"/>
      <c r="F27" s="506"/>
      <c r="G27" s="506"/>
      <c r="H27" s="506"/>
      <c r="I27" s="506"/>
      <c r="J27" s="550">
        <v>9625495.0800000001</v>
      </c>
      <c r="K27" s="506"/>
      <c r="L27" s="506"/>
      <c r="M27" s="550">
        <v>5860707.1900000004</v>
      </c>
      <c r="N27" s="506"/>
      <c r="O27" s="506"/>
    </row>
    <row r="28" spans="1:17" ht="23.25" customHeight="1" x14ac:dyDescent="0.2">
      <c r="B28" s="257"/>
      <c r="C28" s="256"/>
      <c r="D28" s="506" t="s">
        <v>266</v>
      </c>
      <c r="E28" s="506"/>
      <c r="F28" s="506"/>
      <c r="G28" s="506"/>
      <c r="H28" s="506"/>
      <c r="I28" s="506"/>
      <c r="J28" s="550">
        <v>0</v>
      </c>
      <c r="K28" s="506"/>
      <c r="L28" s="506"/>
      <c r="M28" s="550">
        <v>0</v>
      </c>
      <c r="N28" s="506"/>
      <c r="O28" s="506"/>
    </row>
    <row r="29" spans="1:17" ht="23.25" customHeight="1" x14ac:dyDescent="0.2">
      <c r="B29" s="257"/>
      <c r="C29" s="256"/>
      <c r="D29" s="506" t="s">
        <v>267</v>
      </c>
      <c r="E29" s="506"/>
      <c r="F29" s="506"/>
      <c r="G29" s="506"/>
      <c r="H29" s="506"/>
      <c r="I29" s="506"/>
      <c r="J29" s="550">
        <v>0</v>
      </c>
      <c r="K29" s="506"/>
      <c r="L29" s="506"/>
      <c r="M29" s="550">
        <v>0</v>
      </c>
      <c r="N29" s="506"/>
      <c r="O29" s="506"/>
    </row>
    <row r="30" spans="1:17" ht="23.25" customHeight="1" x14ac:dyDescent="0.2">
      <c r="B30" s="257"/>
      <c r="C30" s="256"/>
      <c r="D30" s="474" t="s">
        <v>193</v>
      </c>
      <c r="E30" s="475"/>
      <c r="F30" s="475"/>
      <c r="G30" s="475"/>
      <c r="H30" s="475"/>
      <c r="I30" s="476"/>
      <c r="J30" s="456">
        <f>SUM(J27:L29)</f>
        <v>9625495.0800000001</v>
      </c>
      <c r="K30" s="456"/>
      <c r="L30" s="456"/>
      <c r="M30" s="456">
        <f>SUM(M27:O29)</f>
        <v>5860707.1900000004</v>
      </c>
      <c r="N30" s="456"/>
      <c r="O30" s="456"/>
    </row>
    <row r="31" spans="1:17" x14ac:dyDescent="0.2">
      <c r="B31" s="257"/>
      <c r="C31" s="256"/>
      <c r="D31" s="256"/>
      <c r="E31" s="256"/>
      <c r="F31" s="256"/>
      <c r="G31" s="256"/>
      <c r="H31" s="256"/>
      <c r="I31" s="256"/>
      <c r="J31" s="256"/>
      <c r="K31" s="256"/>
      <c r="L31" s="256"/>
      <c r="M31" s="256"/>
      <c r="N31" s="256"/>
      <c r="O31" s="256"/>
      <c r="P31" s="256"/>
    </row>
    <row r="32" spans="1:17" x14ac:dyDescent="0.2">
      <c r="B32" s="257"/>
      <c r="C32" s="256"/>
      <c r="D32" s="256"/>
      <c r="E32" s="256"/>
      <c r="F32" s="256"/>
      <c r="G32" s="256"/>
      <c r="H32" s="256"/>
      <c r="I32" s="256"/>
      <c r="J32" s="256"/>
      <c r="K32" s="256"/>
      <c r="L32" s="256"/>
      <c r="M32" s="256"/>
      <c r="N32" s="256"/>
      <c r="O32" s="256"/>
      <c r="P32" s="256"/>
    </row>
    <row r="33" spans="2:16" x14ac:dyDescent="0.2">
      <c r="B33" s="257"/>
      <c r="C33" s="256"/>
      <c r="D33" s="256"/>
      <c r="E33" s="256"/>
      <c r="F33" s="256"/>
      <c r="G33" s="256"/>
      <c r="H33" s="256"/>
      <c r="I33" s="256"/>
      <c r="J33" s="256"/>
      <c r="K33" s="256"/>
      <c r="L33" s="256"/>
      <c r="M33" s="256"/>
      <c r="N33" s="256"/>
      <c r="O33" s="256"/>
      <c r="P33" s="256"/>
    </row>
    <row r="34" spans="2:16" x14ac:dyDescent="0.2">
      <c r="B34" s="257"/>
      <c r="C34" s="240" t="s">
        <v>194</v>
      </c>
      <c r="D34" s="256"/>
      <c r="E34" s="256"/>
      <c r="F34" s="256"/>
      <c r="G34" s="256"/>
      <c r="H34" s="256"/>
      <c r="I34" s="256"/>
      <c r="J34" s="256"/>
      <c r="K34" s="256"/>
      <c r="L34" s="256"/>
      <c r="M34" s="256"/>
      <c r="N34" s="256"/>
      <c r="O34" s="256"/>
      <c r="P34" s="256"/>
    </row>
    <row r="35" spans="2:16" x14ac:dyDescent="0.2">
      <c r="B35" s="257"/>
      <c r="C35" s="240"/>
      <c r="D35" s="256"/>
      <c r="E35" s="256"/>
      <c r="F35" s="256"/>
      <c r="G35" s="256"/>
      <c r="H35" s="256"/>
      <c r="I35" s="256"/>
      <c r="J35" s="256"/>
      <c r="K35" s="256"/>
      <c r="L35" s="256"/>
      <c r="M35" s="256"/>
      <c r="N35" s="256"/>
      <c r="O35" s="256"/>
      <c r="P35" s="256"/>
    </row>
    <row r="36" spans="2:16" x14ac:dyDescent="0.2">
      <c r="B36" s="257"/>
      <c r="C36" s="215" t="s">
        <v>413</v>
      </c>
      <c r="D36" s="256"/>
      <c r="E36" s="256"/>
      <c r="F36" s="256"/>
      <c r="G36" s="256"/>
      <c r="H36" s="256"/>
      <c r="I36" s="256"/>
      <c r="J36" s="256"/>
      <c r="K36" s="256"/>
      <c r="L36" s="256"/>
      <c r="M36" s="256"/>
      <c r="N36" s="256"/>
      <c r="O36" s="256"/>
      <c r="P36" s="256"/>
    </row>
    <row r="37" spans="2:16" x14ac:dyDescent="0.2">
      <c r="B37" s="257"/>
      <c r="C37" s="595" t="s">
        <v>326</v>
      </c>
      <c r="D37" s="595"/>
      <c r="E37" s="595"/>
      <c r="F37" s="595"/>
      <c r="G37" s="595"/>
      <c r="H37" s="595"/>
      <c r="I37" s="595"/>
      <c r="J37" s="595"/>
      <c r="K37" s="595"/>
      <c r="L37" s="595"/>
      <c r="M37" s="595"/>
      <c r="N37" s="595"/>
      <c r="O37" s="595"/>
      <c r="P37" s="256"/>
    </row>
    <row r="38" spans="2:16" x14ac:dyDescent="0.2">
      <c r="B38" s="257"/>
      <c r="C38" s="279"/>
      <c r="D38" s="279"/>
      <c r="E38" s="279"/>
      <c r="F38" s="279"/>
      <c r="G38" s="279"/>
      <c r="H38" s="279"/>
      <c r="I38" s="279"/>
      <c r="J38" s="279"/>
      <c r="K38" s="279"/>
      <c r="L38" s="279"/>
      <c r="M38" s="279"/>
      <c r="N38" s="279"/>
      <c r="O38" s="279"/>
      <c r="P38" s="256"/>
    </row>
    <row r="39" spans="2:16" x14ac:dyDescent="0.2">
      <c r="B39" s="257"/>
      <c r="C39" s="256"/>
      <c r="D39" s="256"/>
      <c r="E39" s="256"/>
      <c r="F39" s="551" t="s">
        <v>195</v>
      </c>
      <c r="G39" s="551"/>
      <c r="H39" s="551"/>
      <c r="I39" s="551"/>
      <c r="J39" s="551"/>
      <c r="K39" s="541" t="s">
        <v>196</v>
      </c>
      <c r="L39" s="541"/>
      <c r="M39" s="541"/>
      <c r="O39" s="256"/>
      <c r="P39" s="256"/>
    </row>
    <row r="40" spans="2:16" ht="12" customHeight="1" x14ac:dyDescent="0.25">
      <c r="B40" s="257"/>
      <c r="C40" s="256"/>
      <c r="D40" s="256"/>
      <c r="E40" s="256"/>
      <c r="F40" s="568" t="s">
        <v>314</v>
      </c>
      <c r="G40" s="568"/>
      <c r="H40" s="568"/>
      <c r="I40" s="568"/>
      <c r="J40" s="568"/>
      <c r="K40" s="624">
        <v>11170.44</v>
      </c>
      <c r="L40" s="625"/>
      <c r="M40" s="625"/>
    </row>
    <row r="41" spans="2:16" ht="12" customHeight="1" x14ac:dyDescent="0.25">
      <c r="B41" s="257"/>
      <c r="C41" s="256"/>
      <c r="D41" s="256"/>
      <c r="E41" s="256"/>
      <c r="F41" s="568" t="s">
        <v>315</v>
      </c>
      <c r="G41" s="568"/>
      <c r="H41" s="568"/>
      <c r="I41" s="568"/>
      <c r="J41" s="568"/>
      <c r="K41" s="624">
        <v>245159.01</v>
      </c>
      <c r="L41" s="625"/>
      <c r="M41" s="625"/>
    </row>
    <row r="42" spans="2:16" ht="12" customHeight="1" x14ac:dyDescent="0.25">
      <c r="B42" s="257"/>
      <c r="C42" s="256"/>
      <c r="D42" s="256"/>
      <c r="E42" s="256"/>
      <c r="F42" s="568" t="s">
        <v>316</v>
      </c>
      <c r="G42" s="568"/>
      <c r="H42" s="568"/>
      <c r="I42" s="568"/>
      <c r="J42" s="568"/>
      <c r="K42" s="624">
        <v>57912.01</v>
      </c>
      <c r="L42" s="625"/>
      <c r="M42" s="625"/>
    </row>
    <row r="43" spans="2:16" ht="12" customHeight="1" x14ac:dyDescent="0.25">
      <c r="B43" s="257"/>
      <c r="C43" s="256"/>
      <c r="D43" s="256"/>
      <c r="E43" s="256"/>
      <c r="F43" s="568" t="s">
        <v>317</v>
      </c>
      <c r="G43" s="568"/>
      <c r="H43" s="568"/>
      <c r="I43" s="568"/>
      <c r="J43" s="568"/>
      <c r="K43" s="624">
        <v>113087.64</v>
      </c>
      <c r="L43" s="625"/>
      <c r="M43" s="625"/>
    </row>
    <row r="44" spans="2:16" ht="12" customHeight="1" x14ac:dyDescent="0.25">
      <c r="B44" s="257"/>
      <c r="C44" s="256"/>
      <c r="D44" s="256"/>
      <c r="E44" s="256"/>
      <c r="F44" s="568" t="s">
        <v>318</v>
      </c>
      <c r="G44" s="568"/>
      <c r="H44" s="568"/>
      <c r="I44" s="568"/>
      <c r="J44" s="568"/>
      <c r="K44" s="624">
        <v>8772.49</v>
      </c>
      <c r="L44" s="625"/>
      <c r="M44" s="625"/>
    </row>
    <row r="45" spans="2:16" ht="12" customHeight="1" x14ac:dyDescent="0.25">
      <c r="B45" s="257"/>
      <c r="C45" s="256"/>
      <c r="D45" s="256"/>
      <c r="E45" s="256"/>
      <c r="F45" s="568" t="s">
        <v>319</v>
      </c>
      <c r="G45" s="568"/>
      <c r="H45" s="568"/>
      <c r="I45" s="568"/>
      <c r="J45" s="568"/>
      <c r="K45" s="624">
        <v>115.58</v>
      </c>
      <c r="L45" s="625"/>
      <c r="M45" s="625"/>
    </row>
    <row r="46" spans="2:16" ht="12" customHeight="1" x14ac:dyDescent="0.25">
      <c r="B46" s="257"/>
      <c r="C46" s="256"/>
      <c r="D46" s="256"/>
      <c r="E46" s="256"/>
      <c r="F46" s="568" t="s">
        <v>320</v>
      </c>
      <c r="G46" s="568"/>
      <c r="H46" s="568"/>
      <c r="I46" s="568"/>
      <c r="J46" s="568"/>
      <c r="K46" s="624">
        <v>92064.93</v>
      </c>
      <c r="L46" s="625"/>
      <c r="M46" s="625"/>
    </row>
    <row r="47" spans="2:16" ht="12" customHeight="1" x14ac:dyDescent="0.25">
      <c r="B47" s="257"/>
      <c r="C47" s="256"/>
      <c r="D47" s="256"/>
      <c r="E47" s="256"/>
      <c r="F47" s="568" t="s">
        <v>321</v>
      </c>
      <c r="G47" s="568"/>
      <c r="H47" s="568"/>
      <c r="I47" s="568"/>
      <c r="J47" s="568"/>
      <c r="K47" s="624">
        <v>785.82</v>
      </c>
      <c r="L47" s="625"/>
      <c r="M47" s="625"/>
    </row>
    <row r="48" spans="2:16" ht="12" customHeight="1" x14ac:dyDescent="0.25">
      <c r="B48" s="257"/>
      <c r="C48" s="256"/>
      <c r="D48" s="256"/>
      <c r="E48" s="256"/>
      <c r="F48" s="568" t="s">
        <v>322</v>
      </c>
      <c r="G48" s="568"/>
      <c r="H48" s="568"/>
      <c r="I48" s="568"/>
      <c r="J48" s="568"/>
      <c r="K48" s="624">
        <v>95947.94</v>
      </c>
      <c r="L48" s="625"/>
      <c r="M48" s="625"/>
    </row>
    <row r="49" spans="2:13" ht="12" customHeight="1" x14ac:dyDescent="0.25">
      <c r="B49" s="257"/>
      <c r="C49" s="256"/>
      <c r="D49" s="256"/>
      <c r="E49" s="256"/>
      <c r="F49" s="568" t="s">
        <v>323</v>
      </c>
      <c r="G49" s="568"/>
      <c r="H49" s="568"/>
      <c r="I49" s="568"/>
      <c r="J49" s="568"/>
      <c r="K49" s="624">
        <v>51738.73</v>
      </c>
      <c r="L49" s="625"/>
      <c r="M49" s="625"/>
    </row>
    <row r="50" spans="2:13" ht="12" customHeight="1" x14ac:dyDescent="0.25">
      <c r="B50" s="257"/>
      <c r="C50" s="256"/>
      <c r="D50" s="256"/>
      <c r="E50" s="256"/>
      <c r="F50" s="568" t="s">
        <v>324</v>
      </c>
      <c r="G50" s="568"/>
      <c r="H50" s="568"/>
      <c r="I50" s="568"/>
      <c r="J50" s="568"/>
      <c r="K50" s="624">
        <v>35516.21</v>
      </c>
      <c r="L50" s="625"/>
      <c r="M50" s="625"/>
    </row>
    <row r="51" spans="2:13" ht="12" customHeight="1" x14ac:dyDescent="0.25">
      <c r="B51" s="257"/>
      <c r="C51" s="256"/>
      <c r="D51" s="256"/>
      <c r="E51" s="256"/>
      <c r="F51" s="568" t="s">
        <v>383</v>
      </c>
      <c r="G51" s="568"/>
      <c r="H51" s="568"/>
      <c r="I51" s="568"/>
      <c r="J51" s="568"/>
      <c r="K51" s="624">
        <v>831122.11</v>
      </c>
      <c r="L51" s="625"/>
      <c r="M51" s="625"/>
    </row>
    <row r="52" spans="2:13" ht="12" customHeight="1" x14ac:dyDescent="0.25">
      <c r="B52" s="257"/>
      <c r="C52" s="256"/>
      <c r="D52" s="256"/>
      <c r="E52" s="256"/>
      <c r="F52" s="568" t="s">
        <v>384</v>
      </c>
      <c r="G52" s="568"/>
      <c r="H52" s="568"/>
      <c r="I52" s="568"/>
      <c r="J52" s="568"/>
      <c r="K52" s="624">
        <v>46431.05</v>
      </c>
      <c r="L52" s="625"/>
      <c r="M52" s="625"/>
    </row>
    <row r="53" spans="2:13" ht="12" customHeight="1" x14ac:dyDescent="0.25">
      <c r="B53" s="257"/>
      <c r="C53" s="256"/>
      <c r="D53" s="256"/>
      <c r="E53" s="256"/>
      <c r="F53" s="568" t="s">
        <v>385</v>
      </c>
      <c r="G53" s="568"/>
      <c r="H53" s="568"/>
      <c r="I53" s="568"/>
      <c r="J53" s="568"/>
      <c r="K53" s="624">
        <v>3748946.21</v>
      </c>
      <c r="L53" s="625"/>
      <c r="M53" s="625"/>
    </row>
    <row r="54" spans="2:13" ht="12" customHeight="1" x14ac:dyDescent="0.25">
      <c r="B54" s="257"/>
      <c r="C54" s="256"/>
      <c r="D54" s="256"/>
      <c r="E54" s="256"/>
      <c r="F54" s="568" t="s">
        <v>386</v>
      </c>
      <c r="G54" s="568"/>
      <c r="H54" s="568"/>
      <c r="I54" s="568"/>
      <c r="J54" s="568"/>
      <c r="K54" s="624">
        <v>147650.4</v>
      </c>
      <c r="L54" s="625"/>
      <c r="M54" s="625"/>
    </row>
    <row r="55" spans="2:13" ht="12" customHeight="1" x14ac:dyDescent="0.25">
      <c r="B55" s="257"/>
      <c r="C55" s="256"/>
      <c r="D55" s="256"/>
      <c r="E55" s="256"/>
      <c r="F55" s="568" t="s">
        <v>387</v>
      </c>
      <c r="G55" s="568"/>
      <c r="H55" s="568"/>
      <c r="I55" s="568"/>
      <c r="J55" s="568"/>
      <c r="K55" s="624">
        <v>20665.91</v>
      </c>
      <c r="L55" s="625"/>
      <c r="M55" s="625"/>
    </row>
    <row r="56" spans="2:13" ht="12" customHeight="1" x14ac:dyDescent="0.25">
      <c r="B56" s="257"/>
      <c r="C56" s="256"/>
      <c r="D56" s="256"/>
      <c r="E56" s="256"/>
      <c r="F56" s="568" t="s">
        <v>388</v>
      </c>
      <c r="G56" s="568"/>
      <c r="H56" s="568"/>
      <c r="I56" s="568"/>
      <c r="J56" s="568"/>
      <c r="K56" s="624">
        <v>70493.11</v>
      </c>
      <c r="L56" s="625"/>
      <c r="M56" s="625"/>
    </row>
    <row r="57" spans="2:13" ht="12" customHeight="1" x14ac:dyDescent="0.25">
      <c r="B57" s="257"/>
      <c r="C57" s="256"/>
      <c r="D57" s="256"/>
      <c r="E57" s="256"/>
      <c r="F57" s="568" t="s">
        <v>389</v>
      </c>
      <c r="G57" s="568"/>
      <c r="H57" s="568"/>
      <c r="I57" s="568"/>
      <c r="J57" s="568"/>
      <c r="K57" s="624">
        <v>69213.009999999995</v>
      </c>
      <c r="L57" s="625"/>
      <c r="M57" s="625"/>
    </row>
    <row r="58" spans="2:13" ht="12" customHeight="1" x14ac:dyDescent="0.25">
      <c r="B58" s="257"/>
      <c r="C58" s="256"/>
      <c r="D58" s="256"/>
      <c r="E58" s="256"/>
      <c r="F58" s="568" t="s">
        <v>390</v>
      </c>
      <c r="G58" s="568"/>
      <c r="H58" s="568"/>
      <c r="I58" s="568"/>
      <c r="J58" s="568"/>
      <c r="K58" s="624">
        <v>306920.8</v>
      </c>
      <c r="L58" s="625"/>
      <c r="M58" s="625"/>
    </row>
    <row r="59" spans="2:13" ht="12" customHeight="1" x14ac:dyDescent="0.25">
      <c r="B59" s="257"/>
      <c r="C59" s="256"/>
      <c r="D59" s="256"/>
      <c r="E59" s="256"/>
      <c r="F59" s="568" t="s">
        <v>402</v>
      </c>
      <c r="G59" s="568"/>
      <c r="H59" s="568"/>
      <c r="I59" s="568"/>
      <c r="J59" s="568"/>
      <c r="K59" s="624">
        <v>1114583.68</v>
      </c>
      <c r="L59" s="625"/>
      <c r="M59" s="625"/>
    </row>
    <row r="60" spans="2:13" ht="12" customHeight="1" x14ac:dyDescent="0.25">
      <c r="B60" s="257"/>
      <c r="C60" s="256"/>
      <c r="D60" s="256"/>
      <c r="E60" s="256"/>
      <c r="F60" s="568" t="s">
        <v>391</v>
      </c>
      <c r="G60" s="568"/>
      <c r="H60" s="568"/>
      <c r="I60" s="568"/>
      <c r="J60" s="568"/>
      <c r="K60" s="624">
        <v>2058062.97</v>
      </c>
      <c r="L60" s="625"/>
      <c r="M60" s="625"/>
    </row>
    <row r="61" spans="2:13" ht="12" customHeight="1" x14ac:dyDescent="0.25">
      <c r="B61" s="257"/>
      <c r="C61" s="256"/>
      <c r="D61" s="256"/>
      <c r="E61" s="256"/>
      <c r="F61" s="568" t="s">
        <v>392</v>
      </c>
      <c r="G61" s="568"/>
      <c r="H61" s="568"/>
      <c r="I61" s="568"/>
      <c r="J61" s="568"/>
      <c r="K61" s="624">
        <v>273040.82</v>
      </c>
      <c r="L61" s="625"/>
      <c r="M61" s="625"/>
    </row>
    <row r="62" spans="2:13" ht="12" customHeight="1" x14ac:dyDescent="0.25">
      <c r="B62" s="257"/>
      <c r="C62" s="256"/>
      <c r="D62" s="256"/>
      <c r="E62" s="256"/>
      <c r="F62" s="568" t="s">
        <v>403</v>
      </c>
      <c r="G62" s="568"/>
      <c r="H62" s="568"/>
      <c r="I62" s="568"/>
      <c r="J62" s="568"/>
      <c r="K62" s="624">
        <v>39665.519999999997</v>
      </c>
      <c r="L62" s="625"/>
      <c r="M62" s="625"/>
    </row>
    <row r="63" spans="2:13" ht="12" customHeight="1" x14ac:dyDescent="0.25">
      <c r="B63" s="257"/>
      <c r="C63" s="256"/>
      <c r="D63" s="256"/>
      <c r="E63" s="256"/>
      <c r="F63" s="568" t="s">
        <v>409</v>
      </c>
      <c r="G63" s="568"/>
      <c r="H63" s="568"/>
      <c r="I63" s="568"/>
      <c r="J63" s="568"/>
      <c r="K63" s="624">
        <v>29758.83</v>
      </c>
      <c r="L63" s="625"/>
      <c r="M63" s="625"/>
    </row>
    <row r="64" spans="2:13" ht="12" customHeight="1" x14ac:dyDescent="0.25">
      <c r="B64" s="257"/>
      <c r="C64" s="256"/>
      <c r="D64" s="256"/>
      <c r="E64" s="256"/>
      <c r="F64" s="568" t="s">
        <v>422</v>
      </c>
      <c r="G64" s="568"/>
      <c r="H64" s="568"/>
      <c r="I64" s="568"/>
      <c r="J64" s="568"/>
      <c r="K64" s="624">
        <v>156669.85999999999</v>
      </c>
      <c r="L64" s="625"/>
      <c r="M64" s="625"/>
    </row>
    <row r="65" spans="2:16" ht="15.75" x14ac:dyDescent="0.25">
      <c r="B65" s="257"/>
      <c r="C65" s="256"/>
      <c r="D65" s="256"/>
      <c r="E65" s="256"/>
      <c r="F65" s="474" t="s">
        <v>193</v>
      </c>
      <c r="G65" s="475"/>
      <c r="H65" s="475"/>
      <c r="I65" s="475"/>
      <c r="J65" s="476"/>
      <c r="K65" s="638">
        <f>SUM(K40:M64)</f>
        <v>9625495.0800000001</v>
      </c>
      <c r="L65" s="639"/>
      <c r="M65" s="639"/>
      <c r="N65" s="256"/>
      <c r="O65" s="256"/>
      <c r="P65" s="256"/>
    </row>
    <row r="66" spans="2:16" ht="15.75" x14ac:dyDescent="0.25">
      <c r="B66" s="257"/>
      <c r="C66" s="256"/>
      <c r="D66" s="256"/>
      <c r="E66" s="256"/>
      <c r="F66" s="289"/>
      <c r="G66" s="289"/>
      <c r="H66" s="289"/>
      <c r="I66" s="289"/>
      <c r="J66" s="289"/>
      <c r="K66" s="288"/>
      <c r="L66" s="287"/>
      <c r="M66" s="287"/>
      <c r="N66" s="256"/>
      <c r="O66" s="256"/>
      <c r="P66" s="256"/>
    </row>
    <row r="67" spans="2:16" ht="15.75" x14ac:dyDescent="0.25">
      <c r="B67" s="257"/>
      <c r="C67" s="256"/>
      <c r="D67" s="256"/>
      <c r="E67" s="256"/>
      <c r="F67" s="289"/>
      <c r="G67" s="289"/>
      <c r="H67" s="289"/>
      <c r="I67" s="289"/>
      <c r="J67" s="289"/>
      <c r="K67" s="288"/>
      <c r="L67" s="287"/>
      <c r="M67" s="287"/>
      <c r="N67" s="256"/>
      <c r="O67" s="256"/>
      <c r="P67" s="256"/>
    </row>
    <row r="68" spans="2:16" ht="15.75" x14ac:dyDescent="0.25">
      <c r="B68" s="257"/>
      <c r="C68" s="256"/>
      <c r="D68" s="256"/>
      <c r="E68" s="256"/>
      <c r="F68" s="289"/>
      <c r="G68" s="289"/>
      <c r="H68" s="289"/>
      <c r="I68" s="289"/>
      <c r="J68" s="289"/>
      <c r="K68" s="288"/>
      <c r="L68" s="287"/>
      <c r="M68" s="287"/>
      <c r="N68" s="256"/>
      <c r="O68" s="256"/>
      <c r="P68" s="256"/>
    </row>
    <row r="69" spans="2:16" x14ac:dyDescent="0.2">
      <c r="B69" s="257"/>
      <c r="C69" s="240" t="s">
        <v>197</v>
      </c>
      <c r="D69" s="215"/>
      <c r="E69" s="215"/>
      <c r="F69" s="215"/>
      <c r="G69" s="215"/>
      <c r="H69" s="215"/>
      <c r="I69" s="215"/>
      <c r="J69" s="215"/>
      <c r="K69" s="215"/>
      <c r="L69" s="215"/>
      <c r="M69" s="215"/>
      <c r="N69" s="215"/>
      <c r="O69" s="215"/>
      <c r="P69" s="215"/>
    </row>
    <row r="70" spans="2:16" x14ac:dyDescent="0.2">
      <c r="B70" s="257"/>
      <c r="C70" s="240"/>
      <c r="D70" s="215"/>
      <c r="E70" s="215"/>
      <c r="F70" s="215"/>
      <c r="G70" s="215"/>
      <c r="H70" s="215"/>
      <c r="I70" s="215"/>
      <c r="J70" s="215"/>
      <c r="K70" s="215"/>
      <c r="L70" s="215"/>
      <c r="M70" s="215"/>
      <c r="N70" s="215"/>
      <c r="O70" s="215"/>
      <c r="P70" s="215"/>
    </row>
    <row r="71" spans="2:16" ht="24.75" customHeight="1" x14ac:dyDescent="0.2">
      <c r="B71" s="257"/>
      <c r="C71" s="508" t="s">
        <v>410</v>
      </c>
      <c r="D71" s="508"/>
      <c r="E71" s="508"/>
      <c r="F71" s="508"/>
      <c r="G71" s="508"/>
      <c r="H71" s="508"/>
      <c r="I71" s="508"/>
      <c r="J71" s="508"/>
      <c r="K71" s="508"/>
      <c r="L71" s="508"/>
      <c r="M71" s="508"/>
      <c r="N71" s="508"/>
      <c r="O71" s="508"/>
      <c r="P71" s="508"/>
    </row>
    <row r="72" spans="2:16" x14ac:dyDescent="0.2">
      <c r="B72" s="257"/>
      <c r="C72" s="215"/>
      <c r="D72" s="215"/>
      <c r="E72" s="215"/>
      <c r="F72" s="215"/>
      <c r="G72" s="215"/>
      <c r="H72" s="215"/>
      <c r="I72" s="215"/>
      <c r="J72" s="215"/>
      <c r="K72" s="215"/>
      <c r="L72" s="215"/>
      <c r="M72" s="215"/>
      <c r="N72" s="215"/>
      <c r="O72" s="215"/>
      <c r="P72" s="215"/>
    </row>
    <row r="73" spans="2:16" x14ac:dyDescent="0.2">
      <c r="B73" s="257"/>
      <c r="C73" s="256"/>
      <c r="D73" s="256"/>
      <c r="E73" s="256"/>
      <c r="F73" s="551" t="s">
        <v>195</v>
      </c>
      <c r="G73" s="551"/>
      <c r="H73" s="551"/>
      <c r="I73" s="551"/>
      <c r="J73" s="551"/>
      <c r="K73" s="541" t="s">
        <v>196</v>
      </c>
      <c r="L73" s="541"/>
      <c r="M73" s="541"/>
      <c r="O73" s="256"/>
      <c r="P73" s="256"/>
    </row>
    <row r="74" spans="2:16" x14ac:dyDescent="0.2">
      <c r="B74" s="257"/>
      <c r="C74" s="256"/>
      <c r="D74" s="256"/>
      <c r="E74" s="256"/>
      <c r="F74" s="506"/>
      <c r="G74" s="506"/>
      <c r="H74" s="506"/>
      <c r="I74" s="506"/>
      <c r="J74" s="506"/>
      <c r="K74" s="550">
        <v>0</v>
      </c>
      <c r="L74" s="506"/>
      <c r="M74" s="506"/>
      <c r="O74" s="256"/>
      <c r="P74" s="256"/>
    </row>
    <row r="75" spans="2:16" x14ac:dyDescent="0.2">
      <c r="B75" s="257"/>
      <c r="C75" s="256"/>
      <c r="D75" s="256"/>
      <c r="E75" s="256"/>
      <c r="F75" s="559"/>
      <c r="G75" s="560"/>
      <c r="H75" s="560"/>
      <c r="I75" s="560"/>
      <c r="J75" s="561"/>
      <c r="K75" s="522">
        <v>0</v>
      </c>
      <c r="L75" s="560"/>
      <c r="M75" s="561"/>
      <c r="O75" s="256"/>
      <c r="P75" s="256"/>
    </row>
    <row r="76" spans="2:16" ht="12.75" customHeight="1" x14ac:dyDescent="0.2">
      <c r="B76" s="257"/>
      <c r="C76" s="256"/>
      <c r="D76" s="256"/>
      <c r="E76" s="256"/>
      <c r="F76" s="640" t="s">
        <v>428</v>
      </c>
      <c r="G76" s="641"/>
      <c r="H76" s="641"/>
      <c r="I76" s="641"/>
      <c r="J76" s="641"/>
      <c r="K76" s="641"/>
      <c r="L76" s="641"/>
      <c r="M76" s="642"/>
      <c r="O76" s="256"/>
      <c r="P76" s="256"/>
    </row>
    <row r="77" spans="2:16" x14ac:dyDescent="0.2">
      <c r="B77" s="257"/>
      <c r="C77" s="256"/>
      <c r="D77" s="256"/>
      <c r="E77" s="256"/>
      <c r="F77" s="506"/>
      <c r="G77" s="506"/>
      <c r="H77" s="506"/>
      <c r="I77" s="506"/>
      <c r="J77" s="506"/>
      <c r="K77" s="550">
        <v>0</v>
      </c>
      <c r="L77" s="506"/>
      <c r="M77" s="506"/>
      <c r="O77" s="256"/>
      <c r="P77" s="256"/>
    </row>
    <row r="78" spans="2:16" x14ac:dyDescent="0.2">
      <c r="B78" s="257"/>
      <c r="C78" s="256"/>
      <c r="D78" s="256"/>
      <c r="E78" s="256"/>
      <c r="F78" s="506"/>
      <c r="G78" s="506"/>
      <c r="H78" s="506"/>
      <c r="I78" s="506"/>
      <c r="J78" s="506"/>
      <c r="K78" s="550">
        <v>0</v>
      </c>
      <c r="L78" s="506"/>
      <c r="M78" s="506"/>
      <c r="O78" s="256"/>
      <c r="P78" s="256"/>
    </row>
    <row r="79" spans="2:16" x14ac:dyDescent="0.2">
      <c r="B79" s="257"/>
      <c r="C79" s="256"/>
      <c r="D79" s="256"/>
      <c r="E79" s="256"/>
      <c r="F79" s="474" t="s">
        <v>193</v>
      </c>
      <c r="G79" s="475"/>
      <c r="H79" s="475"/>
      <c r="I79" s="475"/>
      <c r="J79" s="476"/>
      <c r="K79" s="418">
        <f>SUM(K74:M78)</f>
        <v>0</v>
      </c>
      <c r="L79" s="419"/>
      <c r="M79" s="420"/>
      <c r="O79" s="256"/>
      <c r="P79" s="256"/>
    </row>
    <row r="80" spans="2:16" x14ac:dyDescent="0.2">
      <c r="B80" s="257"/>
      <c r="C80" s="256"/>
      <c r="D80" s="256"/>
      <c r="E80" s="256"/>
      <c r="F80" s="256"/>
      <c r="G80" s="256"/>
      <c r="H80" s="256"/>
      <c r="I80" s="256"/>
      <c r="J80" s="256"/>
      <c r="K80" s="256"/>
      <c r="L80" s="256"/>
      <c r="M80" s="256"/>
      <c r="N80" s="256"/>
      <c r="O80" s="256"/>
      <c r="P80" s="256"/>
    </row>
    <row r="81" spans="1:31" x14ac:dyDescent="0.2">
      <c r="B81" s="257"/>
      <c r="C81" s="240" t="s">
        <v>198</v>
      </c>
      <c r="D81" s="215"/>
      <c r="E81" s="215"/>
      <c r="F81" s="215"/>
      <c r="G81" s="215"/>
      <c r="H81" s="215"/>
      <c r="I81" s="215"/>
      <c r="J81" s="215"/>
      <c r="K81" s="215"/>
      <c r="L81" s="215"/>
      <c r="M81" s="215"/>
      <c r="N81" s="215"/>
      <c r="O81" s="215"/>
      <c r="P81" s="215"/>
    </row>
    <row r="82" spans="1:31" x14ac:dyDescent="0.2">
      <c r="B82" s="257"/>
      <c r="C82" s="240"/>
      <c r="D82" s="215"/>
      <c r="E82" s="215"/>
      <c r="F82" s="215"/>
      <c r="G82" s="215"/>
      <c r="H82" s="215"/>
      <c r="I82" s="215"/>
      <c r="J82" s="215"/>
      <c r="K82" s="215"/>
      <c r="L82" s="215"/>
      <c r="M82" s="215"/>
      <c r="N82" s="215"/>
      <c r="O82" s="215"/>
      <c r="P82" s="215"/>
    </row>
    <row r="83" spans="1:31" x14ac:dyDescent="0.2">
      <c r="B83" s="257"/>
      <c r="C83" s="553" t="s">
        <v>205</v>
      </c>
      <c r="D83" s="553"/>
      <c r="E83" s="553"/>
      <c r="F83" s="553"/>
      <c r="G83" s="553"/>
      <c r="H83" s="553"/>
      <c r="I83" s="553"/>
      <c r="J83" s="553"/>
      <c r="K83" s="553"/>
      <c r="L83" s="553"/>
      <c r="M83" s="553"/>
      <c r="N83" s="553"/>
      <c r="O83" s="553"/>
      <c r="P83" s="553"/>
    </row>
    <row r="84" spans="1:31" x14ac:dyDescent="0.2">
      <c r="B84" s="257"/>
      <c r="C84" s="256"/>
      <c r="D84" s="256"/>
      <c r="E84" s="256"/>
      <c r="F84" s="256"/>
      <c r="G84" s="256"/>
      <c r="H84" s="256"/>
      <c r="I84" s="256"/>
      <c r="J84" s="256"/>
      <c r="K84" s="256"/>
      <c r="L84" s="256"/>
      <c r="M84" s="256"/>
      <c r="N84" s="256"/>
      <c r="O84" s="256"/>
      <c r="P84" s="256"/>
    </row>
    <row r="85" spans="1:31" x14ac:dyDescent="0.2">
      <c r="B85" s="257"/>
      <c r="C85" s="256"/>
      <c r="D85" s="256"/>
      <c r="E85" s="256"/>
      <c r="F85" s="551" t="s">
        <v>195</v>
      </c>
      <c r="G85" s="551"/>
      <c r="H85" s="551"/>
      <c r="I85" s="551"/>
      <c r="J85" s="551"/>
      <c r="K85" s="541" t="s">
        <v>196</v>
      </c>
      <c r="L85" s="541"/>
      <c r="M85" s="541"/>
      <c r="O85" s="256"/>
      <c r="P85" s="256"/>
    </row>
    <row r="86" spans="1:31" x14ac:dyDescent="0.2">
      <c r="B86" s="257"/>
      <c r="C86" s="256"/>
      <c r="D86" s="256"/>
      <c r="E86" s="256"/>
      <c r="F86" s="506"/>
      <c r="G86" s="506"/>
      <c r="H86" s="506"/>
      <c r="I86" s="506"/>
      <c r="J86" s="506"/>
      <c r="K86" s="550">
        <v>0</v>
      </c>
      <c r="L86" s="506"/>
      <c r="M86" s="506"/>
      <c r="O86" s="256"/>
      <c r="P86" s="256"/>
    </row>
    <row r="87" spans="1:31" ht="12.75" x14ac:dyDescent="0.2">
      <c r="B87" s="257"/>
      <c r="C87" s="256"/>
      <c r="D87" s="256"/>
      <c r="E87" s="256"/>
      <c r="F87" s="640" t="s">
        <v>428</v>
      </c>
      <c r="G87" s="641"/>
      <c r="H87" s="641"/>
      <c r="I87" s="641"/>
      <c r="J87" s="641"/>
      <c r="K87" s="641"/>
      <c r="L87" s="641"/>
      <c r="M87" s="642"/>
      <c r="O87" s="256"/>
      <c r="P87" s="256"/>
    </row>
    <row r="88" spans="1:31" x14ac:dyDescent="0.2">
      <c r="B88" s="257"/>
      <c r="C88" s="256"/>
      <c r="D88" s="256"/>
      <c r="E88" s="256"/>
      <c r="F88" s="474" t="s">
        <v>193</v>
      </c>
      <c r="G88" s="475"/>
      <c r="H88" s="475"/>
      <c r="I88" s="475"/>
      <c r="J88" s="476"/>
      <c r="K88" s="418">
        <f>SUM(K86:M87)</f>
        <v>0</v>
      </c>
      <c r="L88" s="419"/>
      <c r="M88" s="420"/>
      <c r="O88" s="256"/>
      <c r="P88" s="256"/>
    </row>
    <row r="89" spans="1:31" x14ac:dyDescent="0.2">
      <c r="B89" s="257"/>
      <c r="C89" s="256"/>
      <c r="D89" s="256"/>
      <c r="E89" s="256"/>
      <c r="F89" s="256"/>
      <c r="G89" s="256"/>
      <c r="H89" s="256"/>
      <c r="I89" s="256"/>
      <c r="J89" s="256"/>
      <c r="K89" s="256"/>
      <c r="L89" s="256"/>
      <c r="M89" s="256"/>
      <c r="N89" s="256"/>
      <c r="O89" s="256"/>
      <c r="P89" s="256"/>
    </row>
    <row r="90" spans="1:31" x14ac:dyDescent="0.2">
      <c r="A90" s="192"/>
      <c r="B90" s="241" t="s">
        <v>190</v>
      </c>
      <c r="C90" s="192" t="s">
        <v>18</v>
      </c>
    </row>
    <row r="91" spans="1:31" x14ac:dyDescent="0.2">
      <c r="A91" s="192"/>
      <c r="B91" s="241"/>
      <c r="C91" s="192"/>
    </row>
    <row r="92" spans="1:31" s="183" customFormat="1" x14ac:dyDescent="0.2">
      <c r="A92" s="245"/>
      <c r="B92" s="265" t="s">
        <v>83</v>
      </c>
      <c r="C92" s="580" t="s">
        <v>65</v>
      </c>
      <c r="D92" s="580"/>
      <c r="E92" s="580"/>
      <c r="F92" s="580"/>
      <c r="G92" s="580"/>
      <c r="H92" s="580"/>
      <c r="I92" s="580"/>
      <c r="J92" s="580"/>
      <c r="K92" s="580"/>
      <c r="L92" s="580"/>
      <c r="M92" s="580"/>
      <c r="N92" s="580"/>
      <c r="O92" s="580"/>
      <c r="P92" s="580"/>
      <c r="S92" s="180"/>
      <c r="T92" s="180"/>
      <c r="U92" s="180"/>
      <c r="V92" s="180"/>
      <c r="W92" s="180"/>
      <c r="X92" s="180"/>
      <c r="Y92" s="180"/>
      <c r="Z92" s="180"/>
      <c r="AA92" s="180"/>
      <c r="AB92" s="180"/>
      <c r="AC92" s="180"/>
      <c r="AD92" s="180"/>
      <c r="AE92" s="180"/>
    </row>
    <row r="93" spans="1:31" s="183" customFormat="1" x14ac:dyDescent="0.2">
      <c r="A93" s="245"/>
      <c r="B93" s="201"/>
      <c r="C93" s="580"/>
      <c r="D93" s="580"/>
      <c r="E93" s="580"/>
      <c r="F93" s="580"/>
      <c r="G93" s="580"/>
      <c r="H93" s="580"/>
      <c r="I93" s="580"/>
      <c r="J93" s="580"/>
      <c r="K93" s="580"/>
      <c r="L93" s="580"/>
      <c r="M93" s="580"/>
      <c r="N93" s="580"/>
      <c r="O93" s="580"/>
      <c r="P93" s="580"/>
      <c r="S93" s="180"/>
      <c r="T93" s="180"/>
      <c r="U93" s="180"/>
      <c r="V93" s="180"/>
      <c r="W93" s="180"/>
      <c r="X93" s="180"/>
      <c r="Y93" s="180"/>
      <c r="Z93" s="180"/>
      <c r="AA93" s="180"/>
      <c r="AB93" s="180"/>
      <c r="AC93" s="180"/>
      <c r="AD93" s="180"/>
      <c r="AE93" s="180"/>
    </row>
    <row r="94" spans="1:31" x14ac:dyDescent="0.2">
      <c r="A94" s="207"/>
      <c r="B94" s="218"/>
      <c r="C94" s="207"/>
      <c r="D94" s="207"/>
      <c r="E94" s="207"/>
      <c r="F94" s="207"/>
      <c r="G94" s="207"/>
      <c r="H94" s="207"/>
      <c r="I94" s="207"/>
      <c r="J94" s="207"/>
      <c r="K94" s="207"/>
      <c r="L94" s="207"/>
      <c r="M94" s="207"/>
      <c r="N94" s="207"/>
      <c r="O94" s="207"/>
      <c r="P94" s="207"/>
    </row>
    <row r="95" spans="1:31" x14ac:dyDescent="0.2">
      <c r="A95" s="207"/>
      <c r="B95" s="218"/>
      <c r="C95" s="590" t="s">
        <v>192</v>
      </c>
      <c r="D95" s="591"/>
      <c r="E95" s="591"/>
      <c r="F95" s="591"/>
      <c r="G95" s="591"/>
      <c r="H95" s="591"/>
      <c r="I95" s="591"/>
      <c r="J95" s="516">
        <v>2021</v>
      </c>
      <c r="K95" s="517"/>
      <c r="L95" s="518"/>
      <c r="M95" s="516">
        <v>2020</v>
      </c>
      <c r="N95" s="517"/>
      <c r="O95" s="518"/>
    </row>
    <row r="96" spans="1:31" ht="24.75" customHeight="1" x14ac:dyDescent="0.2">
      <c r="A96" s="207"/>
      <c r="B96" s="218"/>
      <c r="C96" s="554" t="s">
        <v>264</v>
      </c>
      <c r="D96" s="555"/>
      <c r="E96" s="555"/>
      <c r="F96" s="555"/>
      <c r="G96" s="555"/>
      <c r="H96" s="555"/>
      <c r="I96" s="555"/>
      <c r="J96" s="626">
        <v>0</v>
      </c>
      <c r="K96" s="627"/>
      <c r="L96" s="628"/>
      <c r="M96" s="626">
        <v>0</v>
      </c>
      <c r="N96" s="627"/>
      <c r="O96" s="628"/>
    </row>
    <row r="97" spans="1:16" ht="24.75" customHeight="1" x14ac:dyDescent="0.2">
      <c r="A97" s="207"/>
      <c r="B97" s="218"/>
      <c r="C97" s="554" t="s">
        <v>268</v>
      </c>
      <c r="D97" s="555"/>
      <c r="E97" s="555"/>
      <c r="F97" s="555"/>
      <c r="G97" s="555"/>
      <c r="H97" s="555"/>
      <c r="I97" s="555"/>
      <c r="J97" s="626">
        <v>424208.88</v>
      </c>
      <c r="K97" s="627"/>
      <c r="L97" s="628"/>
      <c r="M97" s="626">
        <v>7168.8</v>
      </c>
      <c r="N97" s="627"/>
      <c r="O97" s="628"/>
    </row>
    <row r="98" spans="1:16" ht="24.75" customHeight="1" x14ac:dyDescent="0.2">
      <c r="A98" s="207"/>
      <c r="B98" s="218"/>
      <c r="C98" s="629" t="s">
        <v>269</v>
      </c>
      <c r="D98" s="630"/>
      <c r="E98" s="630"/>
      <c r="F98" s="630"/>
      <c r="G98" s="630"/>
      <c r="H98" s="630"/>
      <c r="I98" s="631"/>
      <c r="J98" s="626">
        <v>21436.48</v>
      </c>
      <c r="K98" s="627"/>
      <c r="L98" s="628"/>
      <c r="M98" s="626">
        <v>3549.5</v>
      </c>
      <c r="N98" s="627"/>
      <c r="O98" s="628"/>
    </row>
    <row r="99" spans="1:16" ht="24.75" customHeight="1" x14ac:dyDescent="0.2">
      <c r="A99" s="207"/>
      <c r="B99" s="218"/>
      <c r="C99" s="474" t="s">
        <v>193</v>
      </c>
      <c r="D99" s="475"/>
      <c r="E99" s="475"/>
      <c r="F99" s="475"/>
      <c r="G99" s="475"/>
      <c r="H99" s="475"/>
      <c r="I99" s="475"/>
      <c r="J99" s="575">
        <f>SUM(J96:L98)</f>
        <v>445645.36</v>
      </c>
      <c r="K99" s="576"/>
      <c r="L99" s="577"/>
      <c r="M99" s="575">
        <f>SUM(M96:O98)</f>
        <v>10718.3</v>
      </c>
      <c r="N99" s="576"/>
      <c r="O99" s="577"/>
    </row>
    <row r="100" spans="1:16" x14ac:dyDescent="0.2">
      <c r="A100" s="207"/>
      <c r="B100" s="218"/>
      <c r="C100" s="215" t="s">
        <v>199</v>
      </c>
      <c r="D100" s="207"/>
      <c r="E100" s="207"/>
      <c r="F100" s="207"/>
      <c r="G100" s="207"/>
      <c r="H100" s="207"/>
      <c r="I100" s="207"/>
      <c r="J100" s="207"/>
      <c r="K100" s="207"/>
      <c r="L100" s="207"/>
      <c r="M100" s="207"/>
      <c r="N100" s="207"/>
      <c r="O100" s="207"/>
      <c r="P100" s="207"/>
    </row>
    <row r="101" spans="1:16" x14ac:dyDescent="0.2">
      <c r="A101" s="207"/>
      <c r="B101" s="218"/>
      <c r="C101" s="207"/>
      <c r="D101" s="207"/>
      <c r="E101" s="207"/>
      <c r="F101" s="207"/>
      <c r="O101" s="207"/>
      <c r="P101" s="207"/>
    </row>
    <row r="102" spans="1:16" x14ac:dyDescent="0.2">
      <c r="A102" s="207"/>
      <c r="B102" s="218"/>
      <c r="C102" s="207"/>
      <c r="D102" s="207"/>
      <c r="E102" s="207"/>
      <c r="F102" s="551" t="s">
        <v>192</v>
      </c>
      <c r="G102" s="551"/>
      <c r="H102" s="541">
        <v>2021</v>
      </c>
      <c r="I102" s="541"/>
      <c r="J102" s="541"/>
      <c r="K102" s="578">
        <v>20.21</v>
      </c>
      <c r="L102" s="541"/>
      <c r="M102" s="541"/>
      <c r="O102" s="207"/>
      <c r="P102" s="207"/>
    </row>
    <row r="103" spans="1:16" ht="46.5" customHeight="1" x14ac:dyDescent="0.2">
      <c r="A103" s="207"/>
      <c r="B103" s="218"/>
      <c r="C103" s="207"/>
      <c r="D103" s="207"/>
      <c r="E103" s="207"/>
      <c r="F103" s="579" t="s">
        <v>264</v>
      </c>
      <c r="G103" s="579"/>
      <c r="H103" s="552">
        <v>7553036.1900000004</v>
      </c>
      <c r="I103" s="552"/>
      <c r="J103" s="552"/>
      <c r="K103" s="574">
        <f>H103/H108</f>
        <v>0.94428514784414685</v>
      </c>
      <c r="L103" s="574"/>
      <c r="M103" s="574"/>
      <c r="O103" s="207"/>
      <c r="P103" s="207"/>
    </row>
    <row r="104" spans="1:16" ht="51.75" customHeight="1" x14ac:dyDescent="0.2">
      <c r="A104" s="207"/>
      <c r="B104" s="218"/>
      <c r="C104" s="207"/>
      <c r="D104" s="207"/>
      <c r="E104" s="207"/>
      <c r="F104" s="579" t="s">
        <v>268</v>
      </c>
      <c r="G104" s="579"/>
      <c r="H104" s="552">
        <v>424208.88</v>
      </c>
      <c r="I104" s="552"/>
      <c r="J104" s="552"/>
      <c r="K104" s="574">
        <f>H104/H108</f>
        <v>5.3034850474826062E-2</v>
      </c>
      <c r="L104" s="574"/>
      <c r="M104" s="574"/>
      <c r="O104" s="207"/>
      <c r="P104" s="207"/>
    </row>
    <row r="105" spans="1:16" ht="51" customHeight="1" x14ac:dyDescent="0.2">
      <c r="A105" s="207"/>
      <c r="B105" s="218"/>
      <c r="C105" s="207"/>
      <c r="D105" s="207"/>
      <c r="E105" s="207"/>
      <c r="F105" s="579" t="s">
        <v>269</v>
      </c>
      <c r="G105" s="579"/>
      <c r="H105" s="552">
        <v>21436.48</v>
      </c>
      <c r="I105" s="552"/>
      <c r="J105" s="552"/>
      <c r="K105" s="574">
        <f>H105/H108</f>
        <v>2.6800016810270434E-3</v>
      </c>
      <c r="L105" s="574"/>
      <c r="M105" s="574"/>
      <c r="O105" s="207"/>
      <c r="P105" s="207"/>
    </row>
    <row r="106" spans="1:16" x14ac:dyDescent="0.2">
      <c r="A106" s="207"/>
      <c r="B106" s="218"/>
      <c r="C106" s="207"/>
      <c r="D106" s="207"/>
      <c r="E106" s="207"/>
      <c r="F106" s="632"/>
      <c r="G106" s="632"/>
      <c r="H106" s="552"/>
      <c r="I106" s="552"/>
      <c r="J106" s="552"/>
      <c r="K106" s="574">
        <f>H106/H108</f>
        <v>0</v>
      </c>
      <c r="L106" s="574"/>
      <c r="M106" s="574"/>
      <c r="O106" s="207"/>
      <c r="P106" s="207"/>
    </row>
    <row r="107" spans="1:16" x14ac:dyDescent="0.2">
      <c r="A107" s="207"/>
      <c r="B107" s="218"/>
      <c r="C107" s="207"/>
      <c r="D107" s="207"/>
      <c r="E107" s="207"/>
      <c r="F107" s="632"/>
      <c r="G107" s="632"/>
      <c r="H107" s="552"/>
      <c r="I107" s="552"/>
      <c r="J107" s="552"/>
      <c r="K107" s="574">
        <f>H107/H108</f>
        <v>0</v>
      </c>
      <c r="L107" s="574"/>
      <c r="M107" s="574"/>
      <c r="O107" s="207"/>
      <c r="P107" s="207"/>
    </row>
    <row r="108" spans="1:16" x14ac:dyDescent="0.2">
      <c r="A108" s="207"/>
      <c r="B108" s="218"/>
      <c r="C108" s="207"/>
      <c r="D108" s="207"/>
      <c r="E108" s="207"/>
      <c r="F108" s="474" t="s">
        <v>193</v>
      </c>
      <c r="G108" s="476"/>
      <c r="H108" s="456">
        <f>SUM(H103:J107)</f>
        <v>7998681.5500000007</v>
      </c>
      <c r="I108" s="456"/>
      <c r="J108" s="456"/>
      <c r="K108" s="592">
        <f>SUM(K103:M107)</f>
        <v>0.99999999999999989</v>
      </c>
      <c r="L108" s="592"/>
      <c r="M108" s="592"/>
      <c r="O108" s="207"/>
      <c r="P108" s="207"/>
    </row>
    <row r="109" spans="1:16" x14ac:dyDescent="0.2">
      <c r="A109" s="207"/>
      <c r="B109" s="218"/>
      <c r="C109" s="207"/>
      <c r="D109" s="207"/>
      <c r="E109" s="207"/>
      <c r="F109" s="207"/>
      <c r="G109" s="207"/>
      <c r="H109" s="207"/>
      <c r="I109" s="207"/>
      <c r="J109" s="207"/>
      <c r="K109" s="207"/>
      <c r="L109" s="207"/>
      <c r="M109" s="207"/>
      <c r="N109" s="207"/>
      <c r="O109" s="207"/>
      <c r="P109" s="207"/>
    </row>
    <row r="110" spans="1:16" x14ac:dyDescent="0.2">
      <c r="A110" s="207"/>
      <c r="B110" s="218"/>
      <c r="C110" s="240" t="s">
        <v>201</v>
      </c>
      <c r="D110" s="215"/>
      <c r="E110" s="215"/>
      <c r="F110" s="215"/>
      <c r="G110" s="215"/>
      <c r="H110" s="215"/>
      <c r="I110" s="215"/>
      <c r="J110" s="215"/>
      <c r="K110" s="215"/>
      <c r="L110" s="215"/>
      <c r="M110" s="215"/>
      <c r="N110" s="215"/>
      <c r="O110" s="215"/>
      <c r="P110" s="215"/>
    </row>
    <row r="111" spans="1:16" x14ac:dyDescent="0.2">
      <c r="A111" s="207"/>
      <c r="B111" s="218"/>
      <c r="C111" s="240"/>
      <c r="D111" s="215"/>
      <c r="E111" s="215"/>
      <c r="F111" s="215"/>
      <c r="G111" s="215"/>
      <c r="H111" s="215"/>
      <c r="I111" s="215"/>
      <c r="J111" s="215"/>
      <c r="K111" s="215"/>
      <c r="L111" s="215"/>
      <c r="M111" s="215"/>
      <c r="N111" s="215"/>
      <c r="O111" s="215"/>
      <c r="P111" s="215"/>
    </row>
    <row r="112" spans="1:16" x14ac:dyDescent="0.2">
      <c r="A112" s="207"/>
      <c r="B112" s="218"/>
      <c r="C112" s="215" t="s">
        <v>202</v>
      </c>
      <c r="D112" s="215"/>
      <c r="E112" s="215"/>
      <c r="F112" s="215"/>
      <c r="G112" s="215"/>
      <c r="H112" s="215"/>
      <c r="I112" s="215"/>
      <c r="J112" s="215"/>
      <c r="K112" s="215"/>
      <c r="L112" s="215"/>
      <c r="M112" s="215"/>
      <c r="N112" s="215"/>
      <c r="O112" s="215"/>
      <c r="P112" s="215"/>
    </row>
    <row r="113" spans="1:16" x14ac:dyDescent="0.2">
      <c r="A113" s="207"/>
      <c r="B113" s="218"/>
      <c r="C113" s="215"/>
      <c r="D113" s="215"/>
      <c r="E113" s="215"/>
      <c r="F113" s="215"/>
      <c r="G113" s="215"/>
      <c r="H113" s="215"/>
      <c r="I113" s="215"/>
      <c r="J113" s="215"/>
      <c r="K113" s="215"/>
      <c r="L113" s="215"/>
      <c r="M113" s="215"/>
      <c r="N113" s="215"/>
      <c r="O113" s="215"/>
      <c r="P113" s="215"/>
    </row>
    <row r="114" spans="1:16" x14ac:dyDescent="0.2">
      <c r="A114" s="207"/>
      <c r="B114" s="218"/>
      <c r="C114" s="240" t="s">
        <v>203</v>
      </c>
      <c r="D114" s="215"/>
      <c r="E114" s="215"/>
      <c r="F114" s="215"/>
      <c r="G114" s="215"/>
      <c r="H114" s="215"/>
      <c r="I114" s="215"/>
      <c r="J114" s="215"/>
      <c r="K114" s="215"/>
      <c r="L114" s="215"/>
      <c r="M114" s="215"/>
      <c r="N114" s="215"/>
      <c r="O114" s="215"/>
      <c r="P114" s="215"/>
    </row>
    <row r="115" spans="1:16" x14ac:dyDescent="0.2">
      <c r="A115" s="207"/>
      <c r="B115" s="218"/>
      <c r="C115" s="240"/>
      <c r="D115" s="215"/>
      <c r="E115" s="215"/>
      <c r="F115" s="215"/>
      <c r="G115" s="215"/>
      <c r="H115" s="215"/>
      <c r="I115" s="215"/>
      <c r="J115" s="215"/>
      <c r="K115" s="215"/>
      <c r="L115" s="215"/>
      <c r="M115" s="215"/>
      <c r="N115" s="215"/>
      <c r="O115" s="215"/>
      <c r="P115" s="215"/>
    </row>
    <row r="116" spans="1:16" x14ac:dyDescent="0.2">
      <c r="A116" s="207"/>
      <c r="B116" s="218"/>
      <c r="C116" s="508" t="s">
        <v>204</v>
      </c>
      <c r="D116" s="508"/>
      <c r="E116" s="508"/>
      <c r="F116" s="508"/>
      <c r="G116" s="508"/>
      <c r="H116" s="508"/>
      <c r="I116" s="508"/>
      <c r="J116" s="508"/>
      <c r="K116" s="508"/>
      <c r="L116" s="508"/>
      <c r="M116" s="508"/>
      <c r="N116" s="508"/>
      <c r="O116" s="508"/>
      <c r="P116" s="508"/>
    </row>
    <row r="117" spans="1:16" x14ac:dyDescent="0.2">
      <c r="A117" s="207"/>
      <c r="B117" s="218"/>
      <c r="C117" s="508"/>
      <c r="D117" s="508"/>
      <c r="E117" s="508"/>
      <c r="F117" s="508"/>
      <c r="G117" s="508"/>
      <c r="H117" s="508"/>
      <c r="I117" s="508"/>
      <c r="J117" s="508"/>
      <c r="K117" s="508"/>
      <c r="L117" s="508"/>
      <c r="M117" s="508"/>
      <c r="N117" s="508"/>
      <c r="O117" s="508"/>
      <c r="P117" s="508"/>
    </row>
    <row r="118" spans="1:16" x14ac:dyDescent="0.2">
      <c r="A118" s="207"/>
      <c r="B118" s="218"/>
      <c r="C118" s="508"/>
      <c r="D118" s="508"/>
      <c r="E118" s="508"/>
      <c r="F118" s="508"/>
      <c r="G118" s="508"/>
      <c r="H118" s="508"/>
      <c r="I118" s="508"/>
      <c r="J118" s="508"/>
      <c r="K118" s="508"/>
      <c r="L118" s="508"/>
      <c r="M118" s="508"/>
      <c r="N118" s="508"/>
      <c r="O118" s="508"/>
      <c r="P118" s="508"/>
    </row>
    <row r="119" spans="1:16" x14ac:dyDescent="0.2">
      <c r="A119" s="207"/>
      <c r="B119" s="218"/>
      <c r="C119" s="282"/>
      <c r="D119" s="282"/>
      <c r="E119" s="282"/>
      <c r="F119" s="282"/>
      <c r="G119" s="282"/>
      <c r="H119" s="282"/>
      <c r="I119" s="282"/>
      <c r="J119" s="282"/>
      <c r="K119" s="282"/>
      <c r="L119" s="282"/>
      <c r="M119" s="282"/>
      <c r="N119" s="282"/>
      <c r="O119" s="282"/>
      <c r="P119" s="282"/>
    </row>
    <row r="120" spans="1:16" s="183" customFormat="1" ht="11.25" x14ac:dyDescent="0.2">
      <c r="A120" s="245"/>
      <c r="B120" s="265" t="s">
        <v>86</v>
      </c>
      <c r="C120" s="580" t="s">
        <v>66</v>
      </c>
      <c r="D120" s="580"/>
      <c r="E120" s="580"/>
      <c r="F120" s="580"/>
      <c r="G120" s="580"/>
      <c r="H120" s="580"/>
      <c r="I120" s="580"/>
      <c r="J120" s="580"/>
      <c r="K120" s="580"/>
      <c r="L120" s="580"/>
      <c r="M120" s="580"/>
      <c r="N120" s="580"/>
      <c r="O120" s="580"/>
      <c r="P120" s="580"/>
    </row>
    <row r="121" spans="1:16" s="183" customFormat="1" ht="11.25" x14ac:dyDescent="0.2">
      <c r="B121" s="210"/>
      <c r="C121" s="580"/>
      <c r="D121" s="580"/>
      <c r="E121" s="580"/>
      <c r="F121" s="580"/>
      <c r="G121" s="580"/>
      <c r="H121" s="580"/>
      <c r="I121" s="580"/>
      <c r="J121" s="580"/>
      <c r="K121" s="580"/>
      <c r="L121" s="580"/>
      <c r="M121" s="580"/>
      <c r="N121" s="580"/>
      <c r="O121" s="580"/>
      <c r="P121" s="580"/>
    </row>
    <row r="122" spans="1:16" s="183" customFormat="1" ht="11.25" x14ac:dyDescent="0.2">
      <c r="B122" s="210"/>
      <c r="C122" s="580"/>
      <c r="D122" s="580"/>
      <c r="E122" s="580"/>
      <c r="F122" s="580"/>
      <c r="G122" s="580"/>
      <c r="H122" s="580"/>
      <c r="I122" s="580"/>
      <c r="J122" s="580"/>
      <c r="K122" s="580"/>
      <c r="L122" s="580"/>
      <c r="M122" s="580"/>
      <c r="N122" s="580"/>
      <c r="O122" s="580"/>
      <c r="P122" s="580"/>
    </row>
    <row r="123" spans="1:16" s="183" customFormat="1" ht="21" customHeight="1" x14ac:dyDescent="0.2">
      <c r="A123" s="245"/>
      <c r="B123" s="201"/>
      <c r="C123" s="580"/>
      <c r="D123" s="580"/>
      <c r="E123" s="580"/>
      <c r="F123" s="580"/>
      <c r="G123" s="580"/>
      <c r="H123" s="580"/>
      <c r="I123" s="580"/>
      <c r="J123" s="580"/>
      <c r="K123" s="580"/>
      <c r="L123" s="580"/>
      <c r="M123" s="580"/>
      <c r="N123" s="580"/>
      <c r="O123" s="580"/>
      <c r="P123" s="580"/>
    </row>
    <row r="124" spans="1:16" s="183" customFormat="1" ht="11.25" x14ac:dyDescent="0.2">
      <c r="A124" s="245"/>
      <c r="B124" s="259"/>
      <c r="C124" s="245"/>
      <c r="D124" s="245"/>
      <c r="E124" s="245"/>
      <c r="F124" s="245"/>
      <c r="G124" s="245"/>
      <c r="H124" s="245"/>
      <c r="I124" s="245"/>
      <c r="J124" s="245"/>
      <c r="K124" s="245"/>
      <c r="L124" s="245"/>
      <c r="M124" s="245"/>
      <c r="N124" s="245"/>
      <c r="O124" s="245"/>
      <c r="P124" s="245"/>
    </row>
    <row r="125" spans="1:16" s="183" customFormat="1" ht="11.25" x14ac:dyDescent="0.2">
      <c r="A125" s="245"/>
      <c r="B125" s="259"/>
      <c r="C125" s="245"/>
      <c r="D125" s="245"/>
      <c r="E125" s="245"/>
      <c r="F125" s="245"/>
      <c r="G125" s="245"/>
      <c r="H125" s="245"/>
      <c r="I125" s="245"/>
      <c r="J125" s="245"/>
      <c r="K125" s="245"/>
      <c r="L125" s="245"/>
      <c r="M125" s="245"/>
      <c r="N125" s="245"/>
      <c r="O125" s="245"/>
      <c r="P125" s="245"/>
    </row>
    <row r="126" spans="1:16" s="183" customFormat="1" ht="11.25" x14ac:dyDescent="0.2">
      <c r="A126" s="245"/>
      <c r="B126" s="259"/>
      <c r="C126" s="245"/>
      <c r="D126" s="245"/>
      <c r="E126" s="245"/>
      <c r="F126" s="245"/>
      <c r="G126" s="245"/>
      <c r="H126" s="245"/>
      <c r="I126" s="245"/>
      <c r="J126" s="245"/>
      <c r="K126" s="245"/>
      <c r="L126" s="245"/>
      <c r="M126" s="245"/>
      <c r="N126" s="245"/>
      <c r="O126" s="245"/>
      <c r="P126" s="245"/>
    </row>
    <row r="127" spans="1:16" x14ac:dyDescent="0.2">
      <c r="A127" s="207"/>
      <c r="B127" s="241" t="s">
        <v>190</v>
      </c>
      <c r="C127" s="192" t="s">
        <v>19</v>
      </c>
      <c r="D127" s="207"/>
      <c r="E127" s="207"/>
      <c r="F127" s="207"/>
      <c r="G127" s="207"/>
      <c r="H127" s="207"/>
      <c r="I127" s="207"/>
      <c r="J127" s="207"/>
      <c r="K127" s="207"/>
      <c r="L127" s="207"/>
      <c r="M127" s="207"/>
      <c r="N127" s="207"/>
      <c r="O127" s="207"/>
      <c r="P127" s="207"/>
    </row>
    <row r="128" spans="1:16" x14ac:dyDescent="0.2">
      <c r="A128" s="207"/>
      <c r="B128" s="241"/>
      <c r="C128" s="192"/>
      <c r="D128" s="207"/>
      <c r="E128" s="207"/>
      <c r="F128" s="207"/>
      <c r="G128" s="207"/>
      <c r="H128" s="207"/>
      <c r="I128" s="207"/>
      <c r="J128" s="207"/>
      <c r="K128" s="207"/>
      <c r="L128" s="207"/>
      <c r="M128" s="207"/>
      <c r="N128" s="207"/>
      <c r="O128" s="207"/>
      <c r="P128" s="207"/>
    </row>
    <row r="129" spans="1:33" s="183" customFormat="1" ht="11.25" x14ac:dyDescent="0.2">
      <c r="A129" s="244"/>
      <c r="B129" s="212" t="s">
        <v>94</v>
      </c>
      <c r="C129" s="580" t="s">
        <v>67</v>
      </c>
      <c r="D129" s="580"/>
      <c r="E129" s="580"/>
      <c r="F129" s="580"/>
      <c r="G129" s="580"/>
      <c r="H129" s="580"/>
      <c r="I129" s="580"/>
      <c r="J129" s="580"/>
      <c r="K129" s="580"/>
      <c r="L129" s="580"/>
      <c r="M129" s="580"/>
      <c r="N129" s="580"/>
      <c r="O129" s="580"/>
      <c r="P129" s="580"/>
    </row>
    <row r="130" spans="1:33" s="183" customFormat="1" ht="11.25" x14ac:dyDescent="0.2">
      <c r="A130" s="244"/>
      <c r="B130" s="253"/>
      <c r="C130" s="580"/>
      <c r="D130" s="580"/>
      <c r="E130" s="580"/>
      <c r="F130" s="580"/>
      <c r="G130" s="580"/>
      <c r="H130" s="580"/>
      <c r="I130" s="580"/>
      <c r="J130" s="580"/>
      <c r="K130" s="580"/>
      <c r="L130" s="580"/>
      <c r="M130" s="580"/>
      <c r="N130" s="580"/>
      <c r="O130" s="580"/>
      <c r="P130" s="580"/>
    </row>
    <row r="131" spans="1:33" s="183" customFormat="1" ht="11.25" x14ac:dyDescent="0.2">
      <c r="A131" s="244"/>
      <c r="B131" s="253"/>
      <c r="C131" s="580" t="s">
        <v>68</v>
      </c>
      <c r="D131" s="580"/>
      <c r="E131" s="580"/>
      <c r="F131" s="580"/>
      <c r="G131" s="580"/>
      <c r="H131" s="580"/>
      <c r="I131" s="580"/>
      <c r="J131" s="580"/>
      <c r="K131" s="580"/>
      <c r="L131" s="580"/>
      <c r="M131" s="580"/>
      <c r="N131" s="580"/>
      <c r="O131" s="580"/>
      <c r="P131" s="580"/>
    </row>
    <row r="132" spans="1:33" s="183" customFormat="1" ht="11.25" x14ac:dyDescent="0.2">
      <c r="A132" s="263"/>
      <c r="B132" s="264"/>
      <c r="C132" s="580"/>
      <c r="D132" s="580"/>
      <c r="E132" s="580"/>
      <c r="F132" s="580"/>
      <c r="G132" s="580"/>
      <c r="H132" s="580"/>
      <c r="I132" s="580"/>
      <c r="J132" s="580"/>
      <c r="K132" s="580"/>
      <c r="L132" s="580"/>
      <c r="M132" s="580"/>
      <c r="N132" s="580"/>
      <c r="O132" s="580"/>
      <c r="P132" s="580"/>
    </row>
    <row r="133" spans="1:33" s="183" customFormat="1" ht="11.25" x14ac:dyDescent="0.2">
      <c r="A133" s="263"/>
      <c r="B133" s="262"/>
      <c r="C133" s="245"/>
      <c r="D133" s="245"/>
      <c r="E133" s="245"/>
      <c r="F133" s="245"/>
      <c r="G133" s="245"/>
      <c r="H133" s="245"/>
      <c r="I133" s="245"/>
      <c r="J133" s="245"/>
      <c r="K133" s="245"/>
      <c r="L133" s="245"/>
      <c r="M133" s="245"/>
      <c r="N133" s="245"/>
      <c r="O133" s="245"/>
      <c r="P133" s="245"/>
    </row>
    <row r="134" spans="1:33" s="183" customFormat="1" ht="11.25" x14ac:dyDescent="0.2">
      <c r="B134" s="209" t="s">
        <v>93</v>
      </c>
      <c r="C134" s="572" t="s">
        <v>69</v>
      </c>
      <c r="D134" s="572"/>
      <c r="E134" s="572"/>
      <c r="F134" s="572"/>
      <c r="G134" s="572"/>
      <c r="H134" s="572"/>
      <c r="I134" s="572"/>
      <c r="J134" s="572"/>
      <c r="K134" s="572"/>
      <c r="L134" s="572"/>
      <c r="M134" s="572"/>
      <c r="N134" s="572"/>
      <c r="O134" s="572"/>
      <c r="P134" s="572"/>
    </row>
    <row r="135" spans="1:33" s="183" customFormat="1" ht="11.25" x14ac:dyDescent="0.2">
      <c r="A135" s="211"/>
      <c r="B135" s="210"/>
      <c r="C135" s="572"/>
      <c r="D135" s="572"/>
      <c r="E135" s="572"/>
      <c r="F135" s="572"/>
      <c r="G135" s="572"/>
      <c r="H135" s="572"/>
      <c r="I135" s="572"/>
      <c r="J135" s="572"/>
      <c r="K135" s="572"/>
      <c r="L135" s="572"/>
      <c r="M135" s="572"/>
      <c r="N135" s="572"/>
      <c r="O135" s="572"/>
      <c r="P135" s="572"/>
    </row>
    <row r="136" spans="1:33" x14ac:dyDescent="0.2">
      <c r="A136" s="192"/>
      <c r="B136" s="257"/>
      <c r="C136" s="256"/>
      <c r="D136" s="256"/>
      <c r="E136" s="256"/>
      <c r="F136" s="256"/>
      <c r="G136" s="256"/>
      <c r="H136" s="256"/>
      <c r="I136" s="256"/>
      <c r="J136" s="256"/>
      <c r="K136" s="256"/>
      <c r="L136" s="256"/>
      <c r="M136" s="256"/>
      <c r="N136" s="256"/>
      <c r="O136" s="256"/>
      <c r="P136" s="256"/>
    </row>
    <row r="137" spans="1:33" x14ac:dyDescent="0.2">
      <c r="A137" s="206"/>
      <c r="B137" s="241" t="s">
        <v>190</v>
      </c>
      <c r="C137" s="192" t="s">
        <v>20</v>
      </c>
      <c r="D137" s="206"/>
      <c r="E137" s="206"/>
      <c r="F137" s="206"/>
      <c r="G137" s="206"/>
      <c r="H137" s="206"/>
      <c r="I137" s="206"/>
      <c r="J137" s="206"/>
      <c r="K137" s="206"/>
      <c r="L137" s="206"/>
      <c r="M137" s="206"/>
      <c r="N137" s="206"/>
      <c r="O137" s="206"/>
      <c r="P137" s="206"/>
    </row>
    <row r="138" spans="1:33" x14ac:dyDescent="0.2">
      <c r="A138" s="206"/>
      <c r="B138" s="241"/>
      <c r="C138" s="192"/>
      <c r="D138" s="206"/>
      <c r="E138" s="206"/>
      <c r="F138" s="206"/>
      <c r="G138" s="206"/>
      <c r="H138" s="206"/>
      <c r="I138" s="206"/>
      <c r="J138" s="206"/>
      <c r="K138" s="206"/>
      <c r="L138" s="206"/>
      <c r="M138" s="206"/>
      <c r="N138" s="206"/>
      <c r="O138" s="206"/>
      <c r="P138" s="206"/>
    </row>
    <row r="139" spans="1:33" s="183" customFormat="1" ht="11.25" x14ac:dyDescent="0.2">
      <c r="A139" s="244"/>
      <c r="B139" s="212" t="s">
        <v>92</v>
      </c>
      <c r="C139" s="580" t="s">
        <v>70</v>
      </c>
      <c r="D139" s="580"/>
      <c r="E139" s="580"/>
      <c r="F139" s="580"/>
      <c r="G139" s="580"/>
      <c r="H139" s="580"/>
      <c r="I139" s="580"/>
      <c r="J139" s="580"/>
      <c r="K139" s="580"/>
      <c r="L139" s="580"/>
      <c r="M139" s="580"/>
      <c r="N139" s="580"/>
      <c r="O139" s="580"/>
      <c r="P139" s="580"/>
    </row>
    <row r="140" spans="1:33" s="183" customFormat="1" x14ac:dyDescent="0.2">
      <c r="A140" s="202"/>
      <c r="B140" s="210"/>
      <c r="C140" s="580"/>
      <c r="D140" s="580"/>
      <c r="E140" s="580"/>
      <c r="F140" s="580"/>
      <c r="G140" s="580"/>
      <c r="H140" s="580"/>
      <c r="I140" s="580"/>
      <c r="J140" s="580"/>
      <c r="K140" s="580"/>
      <c r="L140" s="580"/>
      <c r="M140" s="580"/>
      <c r="N140" s="580"/>
      <c r="O140" s="580"/>
      <c r="P140" s="580"/>
      <c r="S140" s="180"/>
      <c r="T140" s="180"/>
      <c r="U140" s="180"/>
      <c r="V140" s="180"/>
      <c r="W140" s="180"/>
      <c r="X140" s="180"/>
      <c r="Y140" s="180"/>
      <c r="Z140" s="180"/>
      <c r="AA140" s="180"/>
      <c r="AB140" s="180"/>
      <c r="AC140" s="180"/>
      <c r="AD140" s="180"/>
      <c r="AE140" s="180"/>
      <c r="AF140" s="180"/>
      <c r="AG140" s="180"/>
    </row>
    <row r="141" spans="1:33" s="183" customFormat="1" x14ac:dyDescent="0.2">
      <c r="A141" s="202"/>
      <c r="B141" s="246"/>
      <c r="C141" s="245"/>
      <c r="D141" s="245"/>
      <c r="E141" s="245"/>
      <c r="F141" s="245"/>
      <c r="G141" s="245"/>
      <c r="H141" s="245"/>
      <c r="I141" s="245"/>
      <c r="J141" s="245"/>
      <c r="K141" s="245"/>
      <c r="L141" s="245"/>
      <c r="M141" s="245"/>
      <c r="N141" s="245"/>
      <c r="O141" s="245"/>
      <c r="P141" s="245"/>
      <c r="S141" s="180"/>
      <c r="T141" s="180"/>
      <c r="U141" s="180"/>
      <c r="V141" s="180"/>
      <c r="W141" s="180"/>
      <c r="X141" s="180"/>
      <c r="Y141" s="180"/>
      <c r="Z141" s="180"/>
      <c r="AA141" s="180"/>
      <c r="AB141" s="180"/>
      <c r="AC141" s="180"/>
      <c r="AD141" s="180"/>
      <c r="AE141" s="180"/>
      <c r="AF141" s="180"/>
      <c r="AG141" s="180"/>
    </row>
    <row r="142" spans="1:33" s="183" customFormat="1" x14ac:dyDescent="0.2">
      <c r="A142" s="190"/>
      <c r="B142" s="261" t="s">
        <v>91</v>
      </c>
      <c r="C142" s="194" t="s">
        <v>52</v>
      </c>
      <c r="D142" s="189"/>
      <c r="E142" s="189"/>
      <c r="F142" s="189"/>
      <c r="G142" s="189"/>
      <c r="H142" s="189"/>
      <c r="I142" s="189"/>
      <c r="J142" s="189"/>
      <c r="K142" s="189"/>
      <c r="L142" s="189"/>
      <c r="M142" s="189"/>
      <c r="N142" s="189"/>
      <c r="O142" s="189"/>
      <c r="P142" s="189"/>
      <c r="S142" s="180"/>
      <c r="T142" s="180"/>
      <c r="U142" s="180"/>
      <c r="V142" s="180"/>
      <c r="W142" s="180"/>
      <c r="X142" s="180"/>
      <c r="Y142" s="180"/>
      <c r="Z142" s="180"/>
      <c r="AA142" s="180"/>
      <c r="AB142" s="180"/>
      <c r="AC142" s="180"/>
      <c r="AD142" s="180"/>
      <c r="AE142" s="180"/>
      <c r="AF142" s="180"/>
      <c r="AG142" s="180"/>
    </row>
    <row r="143" spans="1:33" x14ac:dyDescent="0.2">
      <c r="A143" s="256"/>
      <c r="B143" s="260"/>
      <c r="C143" s="205"/>
      <c r="D143" s="256"/>
      <c r="E143" s="256"/>
      <c r="F143" s="256"/>
      <c r="G143" s="256"/>
      <c r="H143" s="256"/>
      <c r="I143" s="256"/>
      <c r="J143" s="256"/>
      <c r="K143" s="256"/>
      <c r="L143" s="256"/>
      <c r="M143" s="256"/>
      <c r="N143" s="256"/>
      <c r="O143" s="256"/>
      <c r="P143" s="256"/>
    </row>
    <row r="144" spans="1:33" x14ac:dyDescent="0.2">
      <c r="A144" s="256"/>
      <c r="B144" s="241" t="s">
        <v>190</v>
      </c>
      <c r="C144" s="192" t="s">
        <v>21</v>
      </c>
      <c r="D144" s="256"/>
      <c r="E144" s="256"/>
      <c r="F144" s="256"/>
      <c r="G144" s="256"/>
      <c r="H144" s="256"/>
      <c r="I144" s="256"/>
      <c r="J144" s="256"/>
      <c r="K144" s="256"/>
      <c r="L144" s="256"/>
      <c r="M144" s="256"/>
      <c r="N144" s="256"/>
      <c r="O144" s="256"/>
      <c r="P144" s="256"/>
    </row>
    <row r="145" spans="1:33" x14ac:dyDescent="0.2">
      <c r="A145" s="256"/>
      <c r="B145" s="241"/>
      <c r="C145" s="192"/>
      <c r="D145" s="256"/>
      <c r="E145" s="256"/>
      <c r="F145" s="256"/>
      <c r="G145" s="256"/>
      <c r="H145" s="256"/>
      <c r="I145" s="256"/>
      <c r="J145" s="256"/>
      <c r="K145" s="256"/>
      <c r="L145" s="256"/>
      <c r="M145" s="256"/>
      <c r="N145" s="256"/>
      <c r="O145" s="256"/>
      <c r="P145" s="256"/>
    </row>
    <row r="146" spans="1:33" s="183" customFormat="1" x14ac:dyDescent="0.2">
      <c r="B146" s="209" t="s">
        <v>90</v>
      </c>
      <c r="C146" s="572" t="s">
        <v>71</v>
      </c>
      <c r="D146" s="572"/>
      <c r="E146" s="572"/>
      <c r="F146" s="572"/>
      <c r="G146" s="572"/>
      <c r="H146" s="572"/>
      <c r="I146" s="572"/>
      <c r="J146" s="572"/>
      <c r="K146" s="572"/>
      <c r="L146" s="572"/>
      <c r="M146" s="572"/>
      <c r="N146" s="572"/>
      <c r="O146" s="572"/>
      <c r="P146" s="572"/>
      <c r="S146" s="180"/>
      <c r="T146" s="180"/>
      <c r="U146" s="180"/>
      <c r="V146" s="180"/>
      <c r="W146" s="180"/>
      <c r="X146" s="180"/>
      <c r="Y146" s="180"/>
      <c r="Z146" s="180"/>
      <c r="AA146" s="180"/>
      <c r="AB146" s="180"/>
      <c r="AC146" s="180"/>
      <c r="AD146" s="180"/>
      <c r="AE146" s="180"/>
      <c r="AF146" s="180"/>
      <c r="AG146" s="180"/>
    </row>
    <row r="147" spans="1:33" s="183" customFormat="1" x14ac:dyDescent="0.2">
      <c r="B147" s="209"/>
      <c r="C147" s="572"/>
      <c r="D147" s="572"/>
      <c r="E147" s="572"/>
      <c r="F147" s="572"/>
      <c r="G147" s="572"/>
      <c r="H147" s="572"/>
      <c r="I147" s="572"/>
      <c r="J147" s="572"/>
      <c r="K147" s="572"/>
      <c r="L147" s="572"/>
      <c r="M147" s="572"/>
      <c r="N147" s="572"/>
      <c r="O147" s="572"/>
      <c r="P147" s="572"/>
      <c r="S147" s="180"/>
      <c r="T147" s="180"/>
      <c r="U147" s="180"/>
      <c r="V147" s="180"/>
      <c r="W147" s="180"/>
      <c r="X147" s="180"/>
      <c r="Y147" s="180"/>
      <c r="Z147" s="180"/>
      <c r="AA147" s="180"/>
      <c r="AB147" s="180"/>
      <c r="AC147" s="180"/>
      <c r="AD147" s="180"/>
      <c r="AE147" s="180"/>
      <c r="AF147" s="180"/>
      <c r="AG147" s="180"/>
    </row>
    <row r="148" spans="1:33" s="183" customFormat="1" x14ac:dyDescent="0.2">
      <c r="A148" s="245"/>
      <c r="B148" s="201"/>
      <c r="C148" s="572"/>
      <c r="D148" s="572"/>
      <c r="E148" s="572"/>
      <c r="F148" s="572"/>
      <c r="G148" s="572"/>
      <c r="H148" s="572"/>
      <c r="I148" s="572"/>
      <c r="J148" s="572"/>
      <c r="K148" s="572"/>
      <c r="L148" s="572"/>
      <c r="M148" s="572"/>
      <c r="N148" s="572"/>
      <c r="O148" s="572"/>
      <c r="P148" s="572"/>
      <c r="S148" s="180"/>
      <c r="T148" s="180"/>
      <c r="U148" s="180"/>
      <c r="V148" s="180"/>
      <c r="W148" s="180"/>
      <c r="X148" s="180"/>
      <c r="Y148" s="180"/>
      <c r="Z148" s="180"/>
      <c r="AA148" s="180"/>
      <c r="AB148" s="180"/>
      <c r="AC148" s="180"/>
      <c r="AD148" s="180"/>
      <c r="AE148" s="180"/>
      <c r="AF148" s="180"/>
      <c r="AG148" s="180"/>
    </row>
    <row r="149" spans="1:33" s="183" customFormat="1" x14ac:dyDescent="0.2">
      <c r="A149" s="245"/>
      <c r="B149" s="259"/>
      <c r="C149" s="190"/>
      <c r="D149" s="190"/>
      <c r="E149" s="190"/>
      <c r="F149" s="190"/>
      <c r="G149" s="190"/>
      <c r="H149" s="190"/>
      <c r="I149" s="190"/>
      <c r="J149" s="190"/>
      <c r="K149" s="190"/>
      <c r="L149" s="190"/>
      <c r="M149" s="190"/>
      <c r="N149" s="190"/>
      <c r="O149" s="190"/>
      <c r="P149" s="190"/>
      <c r="S149" s="180"/>
      <c r="T149" s="180"/>
      <c r="U149" s="180"/>
      <c r="V149" s="180"/>
      <c r="W149" s="180"/>
      <c r="X149" s="180"/>
      <c r="Y149" s="180"/>
      <c r="Z149" s="180"/>
      <c r="AA149" s="180"/>
      <c r="AB149" s="180"/>
      <c r="AC149" s="180"/>
      <c r="AD149" s="180"/>
      <c r="AE149" s="180"/>
      <c r="AF149" s="180"/>
      <c r="AG149" s="180"/>
    </row>
    <row r="150" spans="1:33" s="183" customFormat="1" x14ac:dyDescent="0.2">
      <c r="A150" s="202"/>
      <c r="B150" s="209" t="s">
        <v>89</v>
      </c>
      <c r="C150" s="572" t="s">
        <v>72</v>
      </c>
      <c r="D150" s="572"/>
      <c r="E150" s="572"/>
      <c r="F150" s="572"/>
      <c r="G150" s="572"/>
      <c r="H150" s="572"/>
      <c r="I150" s="572"/>
      <c r="J150" s="572"/>
      <c r="K150" s="572"/>
      <c r="L150" s="572"/>
      <c r="M150" s="572"/>
      <c r="N150" s="572"/>
      <c r="O150" s="572"/>
      <c r="P150" s="572"/>
      <c r="S150" s="180"/>
      <c r="T150" s="180"/>
      <c r="U150" s="180"/>
      <c r="V150" s="180"/>
      <c r="W150" s="180"/>
      <c r="X150" s="180"/>
      <c r="Y150" s="180"/>
      <c r="Z150" s="180"/>
      <c r="AA150" s="180"/>
      <c r="AB150" s="180"/>
      <c r="AC150" s="180"/>
      <c r="AD150" s="180"/>
      <c r="AE150" s="180"/>
      <c r="AF150" s="180"/>
      <c r="AG150" s="180"/>
    </row>
    <row r="151" spans="1:33" s="183" customFormat="1" x14ac:dyDescent="0.2">
      <c r="B151" s="210"/>
      <c r="C151" s="572"/>
      <c r="D151" s="572"/>
      <c r="E151" s="572"/>
      <c r="F151" s="572"/>
      <c r="G151" s="572"/>
      <c r="H151" s="572"/>
      <c r="I151" s="572"/>
      <c r="J151" s="572"/>
      <c r="K151" s="572"/>
      <c r="L151" s="572"/>
      <c r="M151" s="572"/>
      <c r="N151" s="572"/>
      <c r="O151" s="572"/>
      <c r="P151" s="572"/>
      <c r="S151" s="180"/>
      <c r="T151" s="180"/>
      <c r="U151" s="180"/>
      <c r="V151" s="180"/>
      <c r="W151" s="180"/>
      <c r="X151" s="180"/>
      <c r="Y151" s="180"/>
      <c r="Z151" s="180"/>
      <c r="AA151" s="180"/>
      <c r="AB151" s="180"/>
      <c r="AC151" s="180"/>
      <c r="AD151" s="180"/>
      <c r="AE151" s="180"/>
      <c r="AF151" s="180"/>
      <c r="AG151" s="180"/>
    </row>
    <row r="152" spans="1:33" s="183" customFormat="1" x14ac:dyDescent="0.2">
      <c r="B152" s="257"/>
      <c r="C152" s="257"/>
      <c r="D152" s="257"/>
      <c r="E152" s="257"/>
      <c r="F152" s="257"/>
      <c r="G152" s="257"/>
      <c r="H152" s="257"/>
      <c r="I152" s="257"/>
      <c r="J152" s="257"/>
      <c r="K152" s="257"/>
      <c r="L152" s="257"/>
      <c r="M152" s="257"/>
      <c r="N152" s="257"/>
      <c r="O152" s="257"/>
      <c r="P152" s="257"/>
      <c r="S152" s="180"/>
      <c r="T152" s="180"/>
      <c r="U152" s="180"/>
      <c r="V152" s="180"/>
      <c r="W152" s="180"/>
      <c r="X152" s="180"/>
      <c r="Y152" s="180"/>
      <c r="Z152" s="180"/>
      <c r="AA152" s="180"/>
      <c r="AB152" s="180"/>
      <c r="AC152" s="180"/>
      <c r="AD152" s="180"/>
      <c r="AE152" s="180"/>
      <c r="AF152" s="180"/>
      <c r="AG152" s="180"/>
    </row>
    <row r="153" spans="1:33" x14ac:dyDescent="0.2">
      <c r="B153" s="257"/>
      <c r="C153" s="258" t="s">
        <v>206</v>
      </c>
      <c r="D153" s="256"/>
      <c r="E153" s="256"/>
      <c r="F153" s="256"/>
      <c r="G153" s="256"/>
      <c r="H153" s="256"/>
      <c r="I153" s="256"/>
      <c r="J153" s="256"/>
      <c r="K153" s="256"/>
      <c r="L153" s="256"/>
      <c r="M153" s="256"/>
      <c r="N153" s="256"/>
      <c r="O153" s="256"/>
      <c r="P153" s="256"/>
    </row>
    <row r="154" spans="1:33" x14ac:dyDescent="0.2">
      <c r="B154" s="257"/>
      <c r="C154" s="258"/>
      <c r="D154" s="256"/>
      <c r="E154" s="256"/>
      <c r="F154" s="256"/>
      <c r="G154" s="256"/>
      <c r="H154" s="256"/>
      <c r="I154" s="256"/>
      <c r="J154" s="256"/>
      <c r="K154" s="256"/>
      <c r="L154" s="256"/>
      <c r="M154" s="256"/>
      <c r="N154" s="256"/>
      <c r="O154" s="256"/>
      <c r="P154" s="256"/>
    </row>
    <row r="155" spans="1:33" x14ac:dyDescent="0.2">
      <c r="B155" s="257"/>
      <c r="C155" s="215" t="s">
        <v>207</v>
      </c>
      <c r="D155" s="256"/>
      <c r="E155" s="256"/>
      <c r="F155" s="256"/>
      <c r="G155" s="256"/>
      <c r="H155" s="256"/>
      <c r="I155" s="256"/>
      <c r="J155" s="256"/>
      <c r="K155" s="256"/>
      <c r="L155" s="256"/>
      <c r="M155" s="256"/>
      <c r="N155" s="256"/>
      <c r="O155" s="256"/>
      <c r="P155" s="256"/>
    </row>
    <row r="156" spans="1:33" x14ac:dyDescent="0.2">
      <c r="B156" s="257"/>
      <c r="C156" s="256"/>
      <c r="D156" s="256"/>
      <c r="E156" s="256"/>
      <c r="F156" s="256"/>
      <c r="G156" s="256"/>
      <c r="H156" s="256"/>
      <c r="I156" s="256"/>
      <c r="J156" s="256"/>
      <c r="K156" s="256"/>
      <c r="L156" s="256"/>
      <c r="M156" s="256"/>
      <c r="N156" s="256"/>
    </row>
    <row r="157" spans="1:33" x14ac:dyDescent="0.2">
      <c r="B157" s="257"/>
      <c r="C157" s="516" t="s">
        <v>192</v>
      </c>
      <c r="D157" s="517"/>
      <c r="E157" s="517"/>
      <c r="F157" s="517"/>
      <c r="G157" s="517"/>
      <c r="H157" s="517"/>
      <c r="I157" s="541">
        <v>2021</v>
      </c>
      <c r="J157" s="541"/>
      <c r="K157" s="541"/>
      <c r="L157" s="541">
        <v>2020</v>
      </c>
      <c r="M157" s="541"/>
      <c r="N157" s="541"/>
    </row>
    <row r="158" spans="1:33" ht="21.75" customHeight="1" x14ac:dyDescent="0.2">
      <c r="B158" s="257"/>
      <c r="C158" s="506" t="s">
        <v>270</v>
      </c>
      <c r="D158" s="506"/>
      <c r="E158" s="506"/>
      <c r="F158" s="506"/>
      <c r="G158" s="506"/>
      <c r="H158" s="506"/>
      <c r="I158" s="522">
        <v>8760390.0099999998</v>
      </c>
      <c r="J158" s="560"/>
      <c r="K158" s="561"/>
      <c r="L158" s="522">
        <v>8760390.0099999998</v>
      </c>
      <c r="M158" s="560"/>
      <c r="N158" s="561"/>
    </row>
    <row r="159" spans="1:33" ht="21.75" customHeight="1" x14ac:dyDescent="0.2">
      <c r="B159" s="257"/>
      <c r="C159" s="506" t="s">
        <v>271</v>
      </c>
      <c r="D159" s="506"/>
      <c r="E159" s="506"/>
      <c r="F159" s="506"/>
      <c r="G159" s="506"/>
      <c r="H159" s="506"/>
      <c r="I159" s="522">
        <v>0</v>
      </c>
      <c r="J159" s="560"/>
      <c r="K159" s="561"/>
      <c r="L159" s="522">
        <v>0</v>
      </c>
      <c r="M159" s="560"/>
      <c r="N159" s="561"/>
    </row>
    <row r="160" spans="1:33" ht="16.5" customHeight="1" x14ac:dyDescent="0.2">
      <c r="B160" s="257"/>
      <c r="C160" s="619" t="s">
        <v>272</v>
      </c>
      <c r="D160" s="620"/>
      <c r="E160" s="620"/>
      <c r="F160" s="620"/>
      <c r="G160" s="620"/>
      <c r="H160" s="620"/>
      <c r="I160" s="362">
        <f>SUM(I158:K159)</f>
        <v>8760390.0099999998</v>
      </c>
      <c r="J160" s="362"/>
      <c r="K160" s="362"/>
      <c r="L160" s="362">
        <f>SUM(L158:N159)</f>
        <v>8760390.0099999998</v>
      </c>
      <c r="M160" s="362"/>
      <c r="N160" s="362"/>
    </row>
    <row r="161" spans="2:16" x14ac:dyDescent="0.2">
      <c r="B161" s="257"/>
      <c r="C161" s="256"/>
      <c r="D161" s="255"/>
      <c r="E161" s="255"/>
      <c r="F161" s="255"/>
      <c r="G161" s="255"/>
      <c r="H161" s="255"/>
      <c r="I161" s="255"/>
      <c r="J161" s="255"/>
      <c r="K161" s="255"/>
      <c r="L161" s="254"/>
      <c r="M161" s="254"/>
      <c r="N161" s="254"/>
      <c r="O161" s="254"/>
      <c r="P161" s="254"/>
    </row>
    <row r="162" spans="2:16" x14ac:dyDescent="0.2">
      <c r="B162" s="257"/>
      <c r="C162" s="240" t="s">
        <v>208</v>
      </c>
      <c r="D162" s="255"/>
      <c r="E162" s="255"/>
      <c r="F162" s="255"/>
      <c r="G162" s="255"/>
      <c r="H162" s="255"/>
      <c r="I162" s="255"/>
      <c r="J162" s="255"/>
      <c r="K162" s="255"/>
      <c r="L162" s="254"/>
      <c r="M162" s="254"/>
      <c r="N162" s="254"/>
      <c r="O162" s="254"/>
      <c r="P162" s="254"/>
    </row>
    <row r="163" spans="2:16" x14ac:dyDescent="0.2">
      <c r="B163" s="257"/>
      <c r="C163" s="240"/>
      <c r="D163" s="255"/>
      <c r="E163" s="255"/>
      <c r="F163" s="255"/>
      <c r="G163" s="255"/>
      <c r="H163" s="255"/>
      <c r="I163" s="255"/>
      <c r="J163" s="255"/>
      <c r="K163" s="255"/>
      <c r="L163" s="254"/>
      <c r="M163" s="254"/>
      <c r="N163" s="254"/>
      <c r="O163" s="254"/>
      <c r="P163" s="254"/>
    </row>
    <row r="164" spans="2:16" x14ac:dyDescent="0.2">
      <c r="B164" s="257"/>
      <c r="C164" s="215" t="s">
        <v>209</v>
      </c>
      <c r="D164" s="255"/>
      <c r="E164" s="255"/>
      <c r="F164" s="255"/>
      <c r="G164" s="255"/>
      <c r="H164" s="255"/>
      <c r="I164" s="255"/>
      <c r="J164" s="255"/>
      <c r="K164" s="255"/>
      <c r="L164" s="254"/>
      <c r="M164" s="254"/>
      <c r="N164" s="254"/>
      <c r="O164" s="254"/>
      <c r="P164" s="254"/>
    </row>
    <row r="165" spans="2:16" x14ac:dyDescent="0.2">
      <c r="B165" s="257"/>
      <c r="C165" s="256"/>
      <c r="D165" s="255"/>
      <c r="E165" s="255"/>
      <c r="F165" s="255"/>
      <c r="G165" s="255"/>
      <c r="H165" s="255"/>
      <c r="I165" s="255"/>
      <c r="J165" s="255"/>
      <c r="K165" s="255"/>
      <c r="L165" s="254"/>
      <c r="M165" s="254"/>
      <c r="N165" s="254"/>
      <c r="O165" s="254"/>
      <c r="P165" s="254"/>
    </row>
    <row r="166" spans="2:16" x14ac:dyDescent="0.2">
      <c r="B166" s="257"/>
      <c r="D166" s="513" t="s">
        <v>192</v>
      </c>
      <c r="E166" s="514"/>
      <c r="F166" s="514"/>
      <c r="G166" s="514"/>
      <c r="H166" s="514"/>
      <c r="I166" s="515"/>
      <c r="J166" s="541">
        <v>2021</v>
      </c>
      <c r="K166" s="541"/>
      <c r="L166" s="541"/>
      <c r="M166" s="516">
        <v>2020</v>
      </c>
      <c r="N166" s="517"/>
      <c r="O166" s="518"/>
    </row>
    <row r="167" spans="2:16" ht="19.5" customHeight="1" x14ac:dyDescent="0.2">
      <c r="B167" s="257"/>
      <c r="D167" s="506" t="s">
        <v>273</v>
      </c>
      <c r="E167" s="506"/>
      <c r="F167" s="506"/>
      <c r="G167" s="506"/>
      <c r="H167" s="506"/>
      <c r="I167" s="506"/>
      <c r="J167" s="507">
        <v>2380810.4500000002</v>
      </c>
      <c r="K167" s="507"/>
      <c r="L167" s="507"/>
      <c r="M167" s="507">
        <v>2171370.38</v>
      </c>
      <c r="N167" s="507"/>
      <c r="O167" s="507"/>
    </row>
    <row r="168" spans="2:16" ht="19.5" customHeight="1" x14ac:dyDescent="0.2">
      <c r="B168" s="257"/>
      <c r="D168" s="506" t="s">
        <v>274</v>
      </c>
      <c r="E168" s="506"/>
      <c r="F168" s="506"/>
      <c r="G168" s="506"/>
      <c r="H168" s="506"/>
      <c r="I168" s="506"/>
      <c r="J168" s="507">
        <v>3972126</v>
      </c>
      <c r="K168" s="507"/>
      <c r="L168" s="507"/>
      <c r="M168" s="507">
        <v>3949506</v>
      </c>
      <c r="N168" s="507"/>
      <c r="O168" s="507"/>
    </row>
    <row r="169" spans="2:16" ht="19.5" customHeight="1" x14ac:dyDescent="0.2">
      <c r="B169" s="257"/>
      <c r="D169" s="506" t="s">
        <v>275</v>
      </c>
      <c r="E169" s="506"/>
      <c r="F169" s="506"/>
      <c r="G169" s="506"/>
      <c r="H169" s="506"/>
      <c r="I169" s="506"/>
      <c r="J169" s="507">
        <v>13316112.75</v>
      </c>
      <c r="K169" s="507"/>
      <c r="L169" s="507"/>
      <c r="M169" s="507">
        <v>12938781.619999999</v>
      </c>
      <c r="N169" s="507"/>
      <c r="O169" s="507"/>
    </row>
    <row r="170" spans="2:16" ht="19.5" customHeight="1" x14ac:dyDescent="0.2">
      <c r="B170" s="257"/>
      <c r="D170" s="506" t="s">
        <v>276</v>
      </c>
      <c r="E170" s="506"/>
      <c r="F170" s="506"/>
      <c r="G170" s="506"/>
      <c r="H170" s="506"/>
      <c r="I170" s="506"/>
      <c r="J170" s="507">
        <v>6054557.21</v>
      </c>
      <c r="K170" s="507"/>
      <c r="L170" s="507"/>
      <c r="M170" s="507">
        <v>5798115.4800000004</v>
      </c>
      <c r="N170" s="507"/>
      <c r="O170" s="507"/>
    </row>
    <row r="171" spans="2:16" x14ac:dyDescent="0.2">
      <c r="B171" s="257"/>
      <c r="D171" s="525" t="s">
        <v>272</v>
      </c>
      <c r="E171" s="525"/>
      <c r="F171" s="525"/>
      <c r="G171" s="525"/>
      <c r="H171" s="525"/>
      <c r="I171" s="525"/>
      <c r="J171" s="362">
        <f>SUM(J167:L170)</f>
        <v>25723606.41</v>
      </c>
      <c r="K171" s="362"/>
      <c r="L171" s="362"/>
      <c r="M171" s="362">
        <f>SUM(M167:O170)</f>
        <v>24857773.48</v>
      </c>
      <c r="N171" s="362"/>
      <c r="O171" s="362"/>
    </row>
    <row r="172" spans="2:16" ht="18" customHeight="1" x14ac:dyDescent="0.2">
      <c r="B172" s="257"/>
      <c r="D172" s="506" t="s">
        <v>277</v>
      </c>
      <c r="E172" s="506"/>
      <c r="F172" s="506"/>
      <c r="G172" s="506"/>
      <c r="H172" s="506"/>
      <c r="I172" s="506"/>
      <c r="J172" s="507">
        <v>12000</v>
      </c>
      <c r="K172" s="507"/>
      <c r="L172" s="507"/>
      <c r="M172" s="507">
        <v>0</v>
      </c>
      <c r="N172" s="507"/>
      <c r="O172" s="507"/>
    </row>
    <row r="173" spans="2:16" ht="18" customHeight="1" x14ac:dyDescent="0.2">
      <c r="B173" s="257"/>
      <c r="D173" s="506" t="s">
        <v>278</v>
      </c>
      <c r="E173" s="506"/>
      <c r="F173" s="506"/>
      <c r="G173" s="506"/>
      <c r="H173" s="506"/>
      <c r="I173" s="506"/>
      <c r="J173" s="507">
        <v>0</v>
      </c>
      <c r="K173" s="507"/>
      <c r="L173" s="507"/>
      <c r="M173" s="507">
        <v>0</v>
      </c>
      <c r="N173" s="507"/>
      <c r="O173" s="507"/>
    </row>
    <row r="174" spans="2:16" x14ac:dyDescent="0.2">
      <c r="B174" s="257"/>
      <c r="D174" s="525" t="s">
        <v>279</v>
      </c>
      <c r="E174" s="525"/>
      <c r="F174" s="525"/>
      <c r="G174" s="525"/>
      <c r="H174" s="525"/>
      <c r="I174" s="525"/>
      <c r="J174" s="362">
        <f>SUM(J172:L173)</f>
        <v>12000</v>
      </c>
      <c r="K174" s="362"/>
      <c r="L174" s="362"/>
      <c r="M174" s="362">
        <f>SUM(M172:O173)</f>
        <v>0</v>
      </c>
      <c r="N174" s="362"/>
      <c r="O174" s="362"/>
    </row>
    <row r="175" spans="2:16" ht="20.25" customHeight="1" x14ac:dyDescent="0.2">
      <c r="B175" s="257"/>
      <c r="D175" s="506" t="s">
        <v>280</v>
      </c>
      <c r="E175" s="506"/>
      <c r="F175" s="506"/>
      <c r="G175" s="506"/>
      <c r="H175" s="506"/>
      <c r="I175" s="506"/>
      <c r="J175" s="507">
        <v>11424608.08</v>
      </c>
      <c r="K175" s="507"/>
      <c r="L175" s="507"/>
      <c r="M175" s="507">
        <v>11424608.08</v>
      </c>
      <c r="N175" s="507"/>
      <c r="O175" s="507"/>
    </row>
    <row r="176" spans="2:16" ht="24" customHeight="1" x14ac:dyDescent="0.2">
      <c r="B176" s="257"/>
      <c r="D176" s="542" t="s">
        <v>281</v>
      </c>
      <c r="E176" s="542"/>
      <c r="F176" s="542"/>
      <c r="G176" s="542"/>
      <c r="H176" s="542"/>
      <c r="I176" s="542"/>
      <c r="J176" s="362">
        <f>SUM(J175)</f>
        <v>11424608.08</v>
      </c>
      <c r="K176" s="362"/>
      <c r="L176" s="362"/>
      <c r="M176" s="362">
        <f>SUM(M175)</f>
        <v>11424608.08</v>
      </c>
      <c r="N176" s="362"/>
      <c r="O176" s="362"/>
    </row>
    <row r="177" spans="1:33" ht="22.5" customHeight="1" x14ac:dyDescent="0.2">
      <c r="B177" s="257"/>
      <c r="D177" s="526" t="s">
        <v>193</v>
      </c>
      <c r="E177" s="527"/>
      <c r="F177" s="527"/>
      <c r="G177" s="527"/>
      <c r="H177" s="527"/>
      <c r="I177" s="528"/>
      <c r="J177" s="362">
        <f>SUM(J171,J174,J176)</f>
        <v>37160214.490000002</v>
      </c>
      <c r="K177" s="362"/>
      <c r="L177" s="362"/>
      <c r="M177" s="362">
        <f>SUM(M171,M174,M176)</f>
        <v>36282381.560000002</v>
      </c>
      <c r="N177" s="362"/>
      <c r="O177" s="362"/>
    </row>
    <row r="178" spans="1:33" x14ac:dyDescent="0.2">
      <c r="B178" s="257"/>
      <c r="C178" s="256"/>
      <c r="D178" s="255"/>
      <c r="E178" s="255"/>
      <c r="F178" s="255"/>
      <c r="G178" s="255"/>
      <c r="H178" s="255"/>
      <c r="I178" s="255"/>
      <c r="J178" s="255"/>
      <c r="K178" s="255"/>
      <c r="L178" s="254"/>
      <c r="M178" s="254"/>
      <c r="N178" s="254"/>
      <c r="O178" s="254"/>
      <c r="P178" s="254"/>
    </row>
    <row r="179" spans="1:33" x14ac:dyDescent="0.2">
      <c r="B179" s="257"/>
      <c r="C179" s="240" t="s">
        <v>210</v>
      </c>
      <c r="D179" s="255"/>
      <c r="E179" s="255"/>
      <c r="F179" s="255"/>
      <c r="G179" s="255"/>
      <c r="H179" s="255"/>
      <c r="I179" s="255"/>
      <c r="J179" s="255"/>
      <c r="K179" s="255"/>
      <c r="L179" s="254"/>
      <c r="M179" s="254"/>
      <c r="N179" s="254"/>
      <c r="O179" s="254"/>
      <c r="P179" s="254"/>
    </row>
    <row r="180" spans="1:33" x14ac:dyDescent="0.2">
      <c r="B180" s="257"/>
      <c r="C180" s="240"/>
      <c r="D180" s="255"/>
      <c r="E180" s="255"/>
      <c r="F180" s="255"/>
      <c r="G180" s="255"/>
      <c r="H180" s="255"/>
      <c r="I180" s="255"/>
      <c r="J180" s="255"/>
      <c r="K180" s="255"/>
      <c r="L180" s="254"/>
      <c r="M180" s="254"/>
      <c r="N180" s="254"/>
      <c r="O180" s="254"/>
      <c r="P180" s="254"/>
    </row>
    <row r="181" spans="1:33" x14ac:dyDescent="0.2">
      <c r="B181" s="257"/>
      <c r="C181" s="215" t="s">
        <v>209</v>
      </c>
      <c r="D181" s="255"/>
      <c r="E181" s="255"/>
      <c r="F181" s="255"/>
      <c r="G181" s="255"/>
      <c r="H181" s="255"/>
      <c r="I181" s="255"/>
      <c r="J181" s="255"/>
      <c r="K181" s="255"/>
      <c r="L181" s="254"/>
      <c r="M181" s="254"/>
      <c r="N181" s="254"/>
      <c r="O181" s="254"/>
      <c r="P181" s="254"/>
    </row>
    <row r="182" spans="1:33" x14ac:dyDescent="0.2">
      <c r="B182" s="257"/>
      <c r="C182" s="256"/>
      <c r="D182" s="255"/>
      <c r="E182" s="255"/>
      <c r="F182" s="255"/>
      <c r="G182" s="255"/>
      <c r="H182" s="255"/>
      <c r="I182" s="255"/>
      <c r="J182" s="255"/>
      <c r="K182" s="255"/>
      <c r="L182" s="254"/>
      <c r="M182" s="254"/>
      <c r="N182" s="254"/>
      <c r="O182" s="254"/>
      <c r="P182" s="254"/>
    </row>
    <row r="183" spans="1:33" x14ac:dyDescent="0.2">
      <c r="B183" s="257"/>
      <c r="C183" s="256"/>
      <c r="D183" s="513" t="s">
        <v>192</v>
      </c>
      <c r="E183" s="514"/>
      <c r="F183" s="514"/>
      <c r="G183" s="514"/>
      <c r="H183" s="514"/>
      <c r="I183" s="515"/>
      <c r="J183" s="541">
        <v>2021</v>
      </c>
      <c r="K183" s="541"/>
      <c r="L183" s="541"/>
      <c r="M183" s="516">
        <v>2020</v>
      </c>
      <c r="N183" s="517"/>
      <c r="O183" s="518"/>
    </row>
    <row r="184" spans="1:33" ht="12.75" customHeight="1" x14ac:dyDescent="0.2">
      <c r="B184" s="257"/>
      <c r="C184" s="256"/>
      <c r="D184" s="621" t="s">
        <v>428</v>
      </c>
      <c r="E184" s="622"/>
      <c r="F184" s="622"/>
      <c r="G184" s="622"/>
      <c r="H184" s="622"/>
      <c r="I184" s="622"/>
      <c r="J184" s="622"/>
      <c r="K184" s="622"/>
      <c r="L184" s="622"/>
      <c r="M184" s="622"/>
      <c r="N184" s="622"/>
      <c r="O184" s="623"/>
    </row>
    <row r="185" spans="1:33" x14ac:dyDescent="0.2">
      <c r="B185" s="257"/>
      <c r="C185" s="256"/>
      <c r="D185" s="255"/>
      <c r="E185" s="255"/>
      <c r="F185" s="255"/>
      <c r="G185" s="255"/>
      <c r="H185" s="255"/>
      <c r="I185" s="255"/>
      <c r="J185" s="255"/>
      <c r="K185" s="255"/>
      <c r="L185" s="254"/>
      <c r="M185" s="254"/>
      <c r="N185" s="254"/>
      <c r="O185" s="254"/>
      <c r="P185" s="254"/>
    </row>
    <row r="186" spans="1:33" x14ac:dyDescent="0.2">
      <c r="A186" s="192"/>
      <c r="B186" s="241" t="s">
        <v>190</v>
      </c>
      <c r="C186" s="192" t="s">
        <v>22</v>
      </c>
    </row>
    <row r="187" spans="1:33" x14ac:dyDescent="0.2">
      <c r="A187" s="192"/>
      <c r="B187" s="241"/>
      <c r="C187" s="192"/>
    </row>
    <row r="188" spans="1:33" s="183" customFormat="1" ht="12" customHeight="1" x14ac:dyDescent="0.2">
      <c r="A188" s="244"/>
      <c r="B188" s="212" t="s">
        <v>88</v>
      </c>
      <c r="C188" s="580" t="s">
        <v>73</v>
      </c>
      <c r="D188" s="580"/>
      <c r="E188" s="580"/>
      <c r="F188" s="580"/>
      <c r="G188" s="580"/>
      <c r="H188" s="580"/>
      <c r="I188" s="580"/>
      <c r="J188" s="580"/>
      <c r="K188" s="580"/>
      <c r="L188" s="580"/>
      <c r="M188" s="580"/>
      <c r="N188" s="580"/>
      <c r="O188" s="580"/>
      <c r="P188" s="580"/>
      <c r="T188" s="180"/>
      <c r="U188" s="180"/>
      <c r="V188" s="180"/>
      <c r="W188" s="180"/>
      <c r="X188" s="180"/>
      <c r="Y188" s="180"/>
      <c r="Z188" s="180"/>
      <c r="AA188" s="180"/>
      <c r="AB188" s="180"/>
      <c r="AC188" s="180"/>
      <c r="AD188" s="180"/>
      <c r="AE188" s="180"/>
      <c r="AF188" s="180"/>
      <c r="AG188" s="180"/>
    </row>
    <row r="189" spans="1:33" s="183" customFormat="1" ht="18" customHeight="1" x14ac:dyDescent="0.2">
      <c r="A189" s="244"/>
      <c r="B189" s="253"/>
      <c r="C189" s="580"/>
      <c r="D189" s="580"/>
      <c r="E189" s="580"/>
      <c r="F189" s="580"/>
      <c r="G189" s="580"/>
      <c r="H189" s="580"/>
      <c r="I189" s="580"/>
      <c r="J189" s="580"/>
      <c r="K189" s="580"/>
      <c r="L189" s="580"/>
      <c r="M189" s="580"/>
      <c r="N189" s="580"/>
      <c r="O189" s="580"/>
      <c r="P189" s="580"/>
      <c r="T189" s="180"/>
      <c r="U189" s="180"/>
      <c r="V189" s="180"/>
      <c r="W189" s="180"/>
      <c r="X189" s="180"/>
      <c r="Y189" s="180"/>
      <c r="Z189" s="180"/>
      <c r="AA189" s="180"/>
      <c r="AB189" s="180"/>
      <c r="AC189" s="180"/>
      <c r="AD189" s="180"/>
      <c r="AE189" s="180"/>
      <c r="AF189" s="180"/>
      <c r="AG189" s="180"/>
    </row>
    <row r="190" spans="1:33" x14ac:dyDescent="0.2">
      <c r="A190" s="206"/>
      <c r="B190" s="213"/>
      <c r="C190" s="207"/>
      <c r="D190" s="207"/>
      <c r="E190" s="207"/>
      <c r="F190" s="207"/>
      <c r="G190" s="207"/>
      <c r="H190" s="207"/>
      <c r="I190" s="207"/>
      <c r="J190" s="207"/>
      <c r="K190" s="207"/>
      <c r="L190" s="207"/>
      <c r="M190" s="207"/>
      <c r="N190" s="207"/>
      <c r="O190" s="207"/>
      <c r="P190" s="207"/>
    </row>
    <row r="191" spans="1:33" x14ac:dyDescent="0.2">
      <c r="A191" s="206"/>
      <c r="B191" s="213"/>
      <c r="C191" s="207"/>
      <c r="D191" s="207"/>
      <c r="E191" s="207"/>
      <c r="F191" s="207"/>
      <c r="G191" s="207"/>
      <c r="H191" s="207"/>
      <c r="I191" s="207"/>
      <c r="J191" s="207"/>
      <c r="K191" s="207"/>
      <c r="L191" s="207"/>
      <c r="M191" s="207"/>
      <c r="N191" s="207"/>
      <c r="O191" s="207"/>
      <c r="P191" s="207"/>
    </row>
    <row r="192" spans="1:33" x14ac:dyDescent="0.2">
      <c r="A192" s="188"/>
      <c r="B192" s="241" t="s">
        <v>190</v>
      </c>
      <c r="C192" s="192" t="s">
        <v>23</v>
      </c>
    </row>
    <row r="193" spans="1:33" x14ac:dyDescent="0.2">
      <c r="A193" s="188"/>
      <c r="B193" s="241"/>
      <c r="C193" s="192"/>
    </row>
    <row r="194" spans="1:33" s="249" customFormat="1" ht="12" customHeight="1" x14ac:dyDescent="0.2">
      <c r="A194" s="251"/>
      <c r="B194" s="252" t="s">
        <v>87</v>
      </c>
      <c r="C194" s="582" t="s">
        <v>74</v>
      </c>
      <c r="D194" s="582"/>
      <c r="E194" s="582"/>
      <c r="F194" s="582"/>
      <c r="G194" s="582"/>
      <c r="H194" s="582"/>
      <c r="I194" s="582"/>
      <c r="J194" s="582"/>
      <c r="K194" s="582"/>
      <c r="L194" s="582"/>
      <c r="M194" s="582"/>
      <c r="N194" s="582"/>
      <c r="O194" s="582"/>
      <c r="P194" s="582"/>
      <c r="T194" s="180"/>
      <c r="U194" s="180"/>
      <c r="V194" s="180"/>
      <c r="W194" s="180"/>
      <c r="X194" s="180"/>
      <c r="Y194" s="180"/>
      <c r="Z194" s="180"/>
      <c r="AA194" s="180"/>
      <c r="AB194" s="180"/>
      <c r="AC194" s="180"/>
      <c r="AD194" s="180"/>
      <c r="AE194" s="180"/>
      <c r="AF194" s="180"/>
      <c r="AG194" s="180"/>
    </row>
    <row r="195" spans="1:33" s="249" customFormat="1" x14ac:dyDescent="0.2">
      <c r="A195" s="251"/>
      <c r="B195" s="250"/>
      <c r="C195" s="582"/>
      <c r="D195" s="582"/>
      <c r="E195" s="582"/>
      <c r="F195" s="582"/>
      <c r="G195" s="582"/>
      <c r="H195" s="582"/>
      <c r="I195" s="582"/>
      <c r="J195" s="582"/>
      <c r="K195" s="582"/>
      <c r="L195" s="582"/>
      <c r="M195" s="582"/>
      <c r="N195" s="582"/>
      <c r="O195" s="582"/>
      <c r="P195" s="582"/>
      <c r="T195" s="180"/>
      <c r="U195" s="180"/>
      <c r="V195" s="180"/>
      <c r="W195" s="180"/>
      <c r="X195" s="180"/>
      <c r="Y195" s="180"/>
      <c r="Z195" s="180"/>
      <c r="AA195" s="180"/>
      <c r="AB195" s="180"/>
      <c r="AC195" s="180"/>
      <c r="AD195" s="180"/>
      <c r="AE195" s="180"/>
      <c r="AF195" s="180"/>
      <c r="AG195" s="180"/>
    </row>
    <row r="197" spans="1:33" x14ac:dyDescent="0.2">
      <c r="A197" s="192"/>
      <c r="B197" s="248" t="s">
        <v>211</v>
      </c>
    </row>
    <row r="198" spans="1:33" x14ac:dyDescent="0.2">
      <c r="A198" s="192"/>
      <c r="B198" s="248"/>
    </row>
    <row r="199" spans="1:33" s="183" customFormat="1" ht="11.25" customHeight="1" x14ac:dyDescent="0.2">
      <c r="A199" s="244"/>
      <c r="B199" s="212" t="s">
        <v>84</v>
      </c>
      <c r="C199" s="580" t="s">
        <v>75</v>
      </c>
      <c r="D199" s="580"/>
      <c r="E199" s="580"/>
      <c r="F199" s="580"/>
      <c r="G199" s="580"/>
      <c r="H199" s="580"/>
      <c r="I199" s="580"/>
      <c r="J199" s="580"/>
      <c r="K199" s="580"/>
      <c r="L199" s="580"/>
      <c r="M199" s="580"/>
      <c r="N199" s="580"/>
      <c r="O199" s="580"/>
      <c r="P199" s="580"/>
    </row>
    <row r="200" spans="1:33" s="183" customFormat="1" ht="11.25" x14ac:dyDescent="0.2">
      <c r="A200" s="244"/>
      <c r="B200" s="212"/>
      <c r="C200" s="580"/>
      <c r="D200" s="580"/>
      <c r="E200" s="580"/>
      <c r="F200" s="580"/>
      <c r="G200" s="580"/>
      <c r="H200" s="580"/>
      <c r="I200" s="580"/>
      <c r="J200" s="580"/>
      <c r="K200" s="580"/>
      <c r="L200" s="580"/>
      <c r="M200" s="580"/>
      <c r="N200" s="580"/>
      <c r="O200" s="580"/>
      <c r="P200" s="580"/>
    </row>
    <row r="201" spans="1:33" s="183" customFormat="1" ht="11.25" x14ac:dyDescent="0.2">
      <c r="A201" s="244"/>
      <c r="B201" s="247"/>
      <c r="C201" s="245"/>
      <c r="D201" s="245"/>
      <c r="E201" s="245"/>
      <c r="F201" s="245"/>
      <c r="G201" s="245"/>
      <c r="H201" s="245"/>
      <c r="I201" s="245"/>
      <c r="J201" s="245"/>
      <c r="K201" s="245"/>
      <c r="L201" s="245"/>
      <c r="M201" s="245"/>
      <c r="N201" s="245"/>
      <c r="O201" s="245"/>
      <c r="P201" s="245"/>
    </row>
    <row r="202" spans="1:33" s="183" customFormat="1" ht="11.25" customHeight="1" x14ac:dyDescent="0.2">
      <c r="A202" s="244"/>
      <c r="B202" s="212" t="s">
        <v>83</v>
      </c>
      <c r="C202" s="580" t="s">
        <v>76</v>
      </c>
      <c r="D202" s="580"/>
      <c r="E202" s="580"/>
      <c r="F202" s="580"/>
      <c r="G202" s="580"/>
      <c r="H202" s="580"/>
      <c r="I202" s="580"/>
      <c r="J202" s="580"/>
      <c r="K202" s="580"/>
      <c r="L202" s="580"/>
      <c r="M202" s="580"/>
      <c r="N202" s="580"/>
      <c r="O202" s="580"/>
      <c r="P202" s="580"/>
    </row>
    <row r="203" spans="1:33" s="183" customFormat="1" ht="11.25" x14ac:dyDescent="0.2">
      <c r="A203" s="202"/>
      <c r="B203" s="210"/>
      <c r="C203" s="580"/>
      <c r="D203" s="580"/>
      <c r="E203" s="580"/>
      <c r="F203" s="580"/>
      <c r="G203" s="580"/>
      <c r="H203" s="580"/>
      <c r="I203" s="580"/>
      <c r="J203" s="580"/>
      <c r="K203" s="580"/>
      <c r="L203" s="580"/>
      <c r="M203" s="580"/>
      <c r="N203" s="580"/>
      <c r="O203" s="580"/>
      <c r="P203" s="580"/>
    </row>
    <row r="204" spans="1:33" s="183" customFormat="1" ht="11.25" x14ac:dyDescent="0.2">
      <c r="A204" s="202"/>
      <c r="B204" s="246"/>
      <c r="C204" s="245"/>
      <c r="D204" s="245"/>
      <c r="E204" s="245"/>
      <c r="F204" s="245"/>
      <c r="G204" s="245"/>
      <c r="H204" s="245"/>
      <c r="I204" s="245"/>
      <c r="J204" s="245"/>
      <c r="K204" s="245"/>
      <c r="L204" s="245"/>
      <c r="M204" s="245"/>
      <c r="N204" s="245"/>
      <c r="O204" s="245"/>
      <c r="P204" s="245"/>
    </row>
    <row r="205" spans="1:33" s="183" customFormat="1" ht="11.25" customHeight="1" x14ac:dyDescent="0.2">
      <c r="A205" s="244"/>
      <c r="B205" s="243" t="s">
        <v>86</v>
      </c>
      <c r="C205" s="580" t="s">
        <v>77</v>
      </c>
      <c r="D205" s="580"/>
      <c r="E205" s="580"/>
      <c r="F205" s="580"/>
      <c r="G205" s="580"/>
      <c r="H205" s="580"/>
      <c r="I205" s="580"/>
      <c r="J205" s="580"/>
      <c r="K205" s="580"/>
      <c r="L205" s="580"/>
      <c r="M205" s="580"/>
      <c r="N205" s="580"/>
      <c r="O205" s="580"/>
      <c r="P205" s="580"/>
    </row>
    <row r="206" spans="1:33" s="183" customFormat="1" ht="11.25" x14ac:dyDescent="0.2">
      <c r="A206" s="242"/>
      <c r="B206" s="284"/>
      <c r="C206" s="580"/>
      <c r="D206" s="580"/>
      <c r="E206" s="580"/>
      <c r="F206" s="580"/>
      <c r="G206" s="580"/>
      <c r="H206" s="580"/>
      <c r="I206" s="580"/>
      <c r="J206" s="580"/>
      <c r="K206" s="580"/>
      <c r="L206" s="580"/>
      <c r="M206" s="580"/>
      <c r="N206" s="580"/>
      <c r="O206" s="580"/>
      <c r="P206" s="580"/>
    </row>
    <row r="207" spans="1:33" s="183" customFormat="1" x14ac:dyDescent="0.2">
      <c r="A207" s="242"/>
      <c r="B207" s="237"/>
      <c r="C207" s="237"/>
      <c r="D207" s="237"/>
      <c r="E207" s="237"/>
      <c r="F207" s="237"/>
      <c r="G207" s="237"/>
      <c r="H207" s="237"/>
      <c r="I207" s="237"/>
      <c r="J207" s="237"/>
      <c r="K207" s="237"/>
      <c r="L207" s="237"/>
      <c r="M207" s="237"/>
      <c r="N207" s="237"/>
      <c r="O207" s="237"/>
      <c r="P207" s="237"/>
      <c r="Q207" s="237"/>
    </row>
    <row r="208" spans="1:33" ht="12" customHeight="1" x14ac:dyDescent="0.2">
      <c r="A208" s="239"/>
      <c r="B208" s="237"/>
      <c r="C208" s="508" t="s">
        <v>212</v>
      </c>
      <c r="D208" s="508"/>
      <c r="E208" s="508"/>
      <c r="F208" s="508"/>
      <c r="G208" s="508"/>
      <c r="H208" s="508"/>
      <c r="I208" s="508"/>
      <c r="J208" s="508"/>
      <c r="K208" s="508"/>
      <c r="L208" s="508"/>
      <c r="M208" s="508"/>
      <c r="N208" s="508"/>
      <c r="O208" s="508"/>
      <c r="P208" s="508"/>
    </row>
    <row r="209" spans="1:30" x14ac:dyDescent="0.2">
      <c r="A209" s="239"/>
      <c r="B209" s="237"/>
      <c r="C209" s="508"/>
      <c r="D209" s="508"/>
      <c r="E209" s="508"/>
      <c r="F209" s="508"/>
      <c r="G209" s="508"/>
      <c r="H209" s="508"/>
      <c r="I209" s="508"/>
      <c r="J209" s="508"/>
      <c r="K209" s="508"/>
      <c r="L209" s="508"/>
      <c r="M209" s="508"/>
      <c r="N209" s="508"/>
      <c r="O209" s="508"/>
      <c r="P209" s="508"/>
    </row>
    <row r="210" spans="1:30" x14ac:dyDescent="0.2">
      <c r="A210" s="239"/>
      <c r="B210" s="237"/>
      <c r="C210" s="508"/>
      <c r="D210" s="508"/>
      <c r="E210" s="508"/>
      <c r="F210" s="508"/>
      <c r="G210" s="508"/>
      <c r="H210" s="508"/>
      <c r="I210" s="508"/>
      <c r="J210" s="508"/>
      <c r="K210" s="508"/>
      <c r="L210" s="508"/>
      <c r="M210" s="508"/>
      <c r="N210" s="508"/>
      <c r="O210" s="508"/>
      <c r="P210" s="508"/>
    </row>
    <row r="211" spans="1:30" x14ac:dyDescent="0.2">
      <c r="A211" s="239"/>
      <c r="B211" s="237"/>
      <c r="C211" s="207"/>
      <c r="D211" s="207"/>
      <c r="E211" s="207"/>
      <c r="F211" s="207"/>
      <c r="G211" s="207"/>
      <c r="H211" s="207"/>
      <c r="I211" s="207"/>
      <c r="J211" s="207"/>
      <c r="K211" s="207"/>
      <c r="L211" s="207"/>
      <c r="M211" s="207"/>
      <c r="N211" s="207"/>
      <c r="O211" s="207"/>
      <c r="P211" s="207"/>
      <c r="R211" s="183"/>
      <c r="S211" s="183"/>
      <c r="T211" s="183"/>
      <c r="U211" s="183"/>
      <c r="V211" s="183"/>
      <c r="W211" s="183"/>
      <c r="X211" s="183"/>
      <c r="Y211" s="183"/>
      <c r="Z211" s="183"/>
      <c r="AA211" s="183"/>
      <c r="AB211" s="183"/>
      <c r="AC211" s="183"/>
      <c r="AD211" s="183"/>
    </row>
    <row r="212" spans="1:30" x14ac:dyDescent="0.2">
      <c r="A212" s="239"/>
      <c r="B212" s="237"/>
      <c r="C212" s="207"/>
      <c r="D212" s="207"/>
      <c r="E212" s="551" t="s">
        <v>192</v>
      </c>
      <c r="F212" s="551"/>
      <c r="G212" s="551"/>
      <c r="H212" s="551"/>
      <c r="I212" s="541">
        <v>2021</v>
      </c>
      <c r="J212" s="541"/>
      <c r="K212" s="541"/>
      <c r="L212" s="541">
        <v>2020</v>
      </c>
      <c r="M212" s="541"/>
      <c r="N212" s="541"/>
      <c r="P212" s="207"/>
      <c r="R212" s="183"/>
      <c r="S212" s="183"/>
      <c r="T212" s="183"/>
      <c r="U212" s="183"/>
      <c r="V212" s="183"/>
      <c r="W212" s="183"/>
      <c r="X212" s="183"/>
      <c r="Y212" s="183"/>
      <c r="Z212" s="183"/>
      <c r="AA212" s="183"/>
      <c r="AB212" s="183"/>
      <c r="AC212" s="183"/>
      <c r="AD212" s="183"/>
    </row>
    <row r="213" spans="1:30" ht="20.25" customHeight="1" x14ac:dyDescent="0.2">
      <c r="A213" s="239"/>
      <c r="B213" s="237"/>
      <c r="C213" s="207"/>
      <c r="D213" s="207"/>
      <c r="E213" s="506" t="s">
        <v>282</v>
      </c>
      <c r="F213" s="506"/>
      <c r="G213" s="506"/>
      <c r="H213" s="506"/>
      <c r="I213" s="507">
        <v>2157641.2000000002</v>
      </c>
      <c r="J213" s="507"/>
      <c r="K213" s="507"/>
      <c r="L213" s="507">
        <v>1405287.41</v>
      </c>
      <c r="M213" s="507"/>
      <c r="N213" s="507"/>
      <c r="P213" s="207"/>
      <c r="R213" s="183"/>
      <c r="S213" s="183"/>
      <c r="T213" s="183"/>
      <c r="U213" s="183"/>
      <c r="V213" s="183"/>
      <c r="W213" s="183"/>
      <c r="X213" s="183"/>
      <c r="Y213" s="183"/>
      <c r="Z213" s="183"/>
      <c r="AA213" s="183"/>
      <c r="AB213" s="183"/>
      <c r="AC213" s="183"/>
      <c r="AD213" s="183"/>
    </row>
    <row r="214" spans="1:30" ht="20.25" customHeight="1" x14ac:dyDescent="0.2">
      <c r="A214" s="239"/>
      <c r="B214" s="237"/>
      <c r="C214" s="207"/>
      <c r="D214" s="207"/>
      <c r="E214" s="506" t="s">
        <v>284</v>
      </c>
      <c r="F214" s="506"/>
      <c r="G214" s="506"/>
      <c r="H214" s="506"/>
      <c r="I214" s="507">
        <v>0</v>
      </c>
      <c r="J214" s="507"/>
      <c r="K214" s="507"/>
      <c r="L214" s="507">
        <v>0</v>
      </c>
      <c r="M214" s="507"/>
      <c r="N214" s="507"/>
      <c r="P214" s="207"/>
      <c r="R214" s="183"/>
      <c r="S214" s="183"/>
      <c r="T214" s="183"/>
      <c r="U214" s="183"/>
      <c r="V214" s="183"/>
      <c r="W214" s="183"/>
      <c r="X214" s="183"/>
      <c r="Y214" s="183"/>
      <c r="Z214" s="183"/>
      <c r="AA214" s="183"/>
      <c r="AB214" s="183"/>
      <c r="AC214" s="183"/>
      <c r="AD214" s="183"/>
    </row>
    <row r="215" spans="1:30" x14ac:dyDescent="0.2">
      <c r="A215" s="239"/>
      <c r="B215" s="237"/>
      <c r="C215" s="207"/>
      <c r="D215" s="207"/>
      <c r="E215" s="474" t="s">
        <v>213</v>
      </c>
      <c r="F215" s="475"/>
      <c r="G215" s="475"/>
      <c r="H215" s="476"/>
      <c r="I215" s="362">
        <f>SUM(I213:K214)</f>
        <v>2157641.2000000002</v>
      </c>
      <c r="J215" s="362"/>
      <c r="K215" s="362"/>
      <c r="L215" s="362">
        <f>SUM(L213:N214)</f>
        <v>1405287.41</v>
      </c>
      <c r="M215" s="362"/>
      <c r="N215" s="362"/>
      <c r="P215" s="207"/>
      <c r="R215" s="183"/>
      <c r="S215" s="183"/>
      <c r="T215" s="183"/>
      <c r="U215" s="183"/>
      <c r="V215" s="183"/>
      <c r="W215" s="183"/>
      <c r="X215" s="183"/>
      <c r="Y215" s="183"/>
      <c r="Z215" s="183"/>
      <c r="AA215" s="183"/>
      <c r="AB215" s="183"/>
      <c r="AC215" s="183"/>
      <c r="AD215" s="183"/>
    </row>
    <row r="216" spans="1:30" x14ac:dyDescent="0.2">
      <c r="A216" s="239"/>
      <c r="B216" s="237"/>
      <c r="C216" s="207"/>
      <c r="D216" s="207"/>
      <c r="E216" s="207"/>
      <c r="F216" s="207"/>
      <c r="G216" s="207"/>
      <c r="H216" s="207"/>
      <c r="I216" s="207"/>
      <c r="J216" s="207"/>
      <c r="K216" s="207"/>
      <c r="L216" s="207"/>
      <c r="M216" s="207"/>
      <c r="N216" s="207"/>
      <c r="O216" s="207"/>
      <c r="P216" s="207"/>
      <c r="R216" s="183"/>
      <c r="S216" s="183"/>
      <c r="T216" s="183"/>
      <c r="U216" s="183"/>
      <c r="V216" s="183"/>
      <c r="W216" s="183"/>
      <c r="X216" s="183"/>
      <c r="Y216" s="183"/>
      <c r="Z216" s="183"/>
      <c r="AA216" s="183"/>
      <c r="AB216" s="183"/>
      <c r="AC216" s="183"/>
      <c r="AD216" s="183"/>
    </row>
    <row r="217" spans="1:30" x14ac:dyDescent="0.2">
      <c r="A217" s="239"/>
      <c r="B217" s="241" t="s">
        <v>190</v>
      </c>
      <c r="C217" s="240" t="s">
        <v>214</v>
      </c>
      <c r="D217" s="207"/>
      <c r="E217" s="207"/>
      <c r="F217" s="207"/>
      <c r="G217" s="207"/>
      <c r="H217" s="207"/>
      <c r="I217" s="207"/>
      <c r="J217" s="207"/>
      <c r="K217" s="207"/>
      <c r="L217" s="207"/>
      <c r="M217" s="207"/>
      <c r="N217" s="207"/>
      <c r="O217" s="207"/>
      <c r="P217" s="207"/>
    </row>
    <row r="218" spans="1:30" x14ac:dyDescent="0.2">
      <c r="A218" s="239"/>
      <c r="B218" s="241"/>
      <c r="C218" s="240"/>
      <c r="D218" s="207"/>
      <c r="E218" s="207"/>
      <c r="F218" s="207"/>
      <c r="G218" s="207"/>
      <c r="H218" s="207"/>
      <c r="I218" s="207"/>
      <c r="J218" s="207"/>
      <c r="K218" s="207"/>
      <c r="L218" s="207"/>
      <c r="M218" s="207"/>
      <c r="N218" s="207"/>
      <c r="O218" s="207"/>
      <c r="P218" s="207"/>
    </row>
    <row r="219" spans="1:30" x14ac:dyDescent="0.2">
      <c r="A219" s="239"/>
      <c r="B219" s="237"/>
      <c r="C219" s="216" t="s">
        <v>215</v>
      </c>
      <c r="D219" s="207"/>
      <c r="E219" s="207"/>
      <c r="F219" s="207"/>
      <c r="G219" s="207"/>
      <c r="H219" s="207"/>
      <c r="I219" s="207"/>
      <c r="J219" s="207"/>
      <c r="K219" s="207"/>
      <c r="L219" s="207"/>
      <c r="M219" s="207"/>
      <c r="N219" s="207"/>
      <c r="O219" s="207"/>
      <c r="P219" s="207"/>
      <c r="S219" s="183"/>
      <c r="T219" s="183"/>
      <c r="U219" s="183"/>
      <c r="V219" s="183"/>
      <c r="W219" s="183"/>
      <c r="X219" s="183"/>
      <c r="Y219" s="183"/>
      <c r="Z219" s="183"/>
      <c r="AA219" s="183"/>
      <c r="AB219" s="183"/>
      <c r="AC219" s="183"/>
      <c r="AD219" s="183"/>
    </row>
    <row r="220" spans="1:30" x14ac:dyDescent="0.2">
      <c r="A220" s="239"/>
      <c r="B220" s="237"/>
      <c r="C220" s="207"/>
      <c r="D220" s="207"/>
      <c r="E220" s="207"/>
      <c r="F220" s="207"/>
      <c r="G220" s="207"/>
      <c r="H220" s="207"/>
      <c r="I220" s="207"/>
      <c r="J220" s="207"/>
      <c r="K220" s="207"/>
      <c r="L220" s="207"/>
      <c r="M220" s="207"/>
      <c r="N220" s="207"/>
      <c r="O220" s="207"/>
      <c r="P220" s="207"/>
      <c r="S220" s="183"/>
      <c r="T220" s="183"/>
      <c r="U220" s="183"/>
      <c r="V220" s="183"/>
      <c r="W220" s="183"/>
      <c r="X220" s="183"/>
      <c r="Y220" s="183"/>
      <c r="Z220" s="183"/>
      <c r="AA220" s="183"/>
      <c r="AB220" s="183"/>
      <c r="AC220" s="183"/>
      <c r="AD220" s="183"/>
    </row>
    <row r="221" spans="1:30" x14ac:dyDescent="0.2">
      <c r="A221" s="239"/>
      <c r="B221" s="237"/>
      <c r="C221" s="207"/>
      <c r="D221" s="513" t="s">
        <v>192</v>
      </c>
      <c r="E221" s="514"/>
      <c r="F221" s="514"/>
      <c r="G221" s="514"/>
      <c r="H221" s="514"/>
      <c r="I221" s="514"/>
      <c r="J221" s="514"/>
      <c r="K221" s="514"/>
      <c r="L221" s="515"/>
      <c r="M221" s="516" t="s">
        <v>196</v>
      </c>
      <c r="N221" s="517"/>
      <c r="O221" s="518"/>
      <c r="S221" s="183"/>
      <c r="T221" s="183"/>
      <c r="U221" s="183"/>
      <c r="V221" s="183"/>
      <c r="W221" s="183"/>
      <c r="X221" s="183"/>
      <c r="Y221" s="183"/>
      <c r="Z221" s="183"/>
      <c r="AA221" s="183"/>
      <c r="AB221" s="183"/>
      <c r="AC221" s="183"/>
      <c r="AD221" s="183"/>
    </row>
    <row r="222" spans="1:30" x14ac:dyDescent="0.2">
      <c r="A222" s="239"/>
      <c r="B222" s="237"/>
      <c r="C222" s="207"/>
      <c r="D222" s="506" t="s">
        <v>285</v>
      </c>
      <c r="E222" s="506"/>
      <c r="F222" s="506"/>
      <c r="G222" s="506"/>
      <c r="H222" s="506"/>
      <c r="I222" s="506"/>
      <c r="J222" s="506"/>
      <c r="K222" s="506"/>
      <c r="L222" s="506"/>
      <c r="M222" s="507">
        <v>0</v>
      </c>
      <c r="N222" s="507"/>
      <c r="O222" s="507"/>
      <c r="S222" s="183"/>
      <c r="T222" s="183"/>
      <c r="U222" s="183"/>
      <c r="V222" s="183"/>
      <c r="W222" s="183"/>
      <c r="X222" s="183"/>
      <c r="Y222" s="183"/>
      <c r="Z222" s="183"/>
      <c r="AA222" s="183"/>
      <c r="AB222" s="183"/>
      <c r="AC222" s="183"/>
      <c r="AD222" s="183"/>
    </row>
    <row r="223" spans="1:30" x14ac:dyDescent="0.2">
      <c r="A223" s="239"/>
      <c r="B223" s="237"/>
      <c r="C223" s="207"/>
      <c r="D223" s="506" t="s">
        <v>286</v>
      </c>
      <c r="E223" s="506"/>
      <c r="F223" s="506"/>
      <c r="G223" s="506"/>
      <c r="H223" s="506"/>
      <c r="I223" s="506"/>
      <c r="J223" s="506"/>
      <c r="K223" s="506"/>
      <c r="L223" s="506"/>
      <c r="M223" s="507">
        <v>1815535.02</v>
      </c>
      <c r="N223" s="507"/>
      <c r="O223" s="507"/>
      <c r="S223" s="183"/>
      <c r="T223" s="183"/>
      <c r="U223" s="183"/>
      <c r="V223" s="183"/>
      <c r="W223" s="183"/>
      <c r="X223" s="183"/>
      <c r="Y223" s="183"/>
      <c r="Z223" s="183"/>
      <c r="AA223" s="183"/>
      <c r="AB223" s="183"/>
      <c r="AC223" s="183"/>
      <c r="AD223" s="183"/>
    </row>
    <row r="224" spans="1:30" x14ac:dyDescent="0.2">
      <c r="A224" s="239"/>
      <c r="B224" s="237"/>
      <c r="C224" s="207"/>
      <c r="D224" s="506" t="s">
        <v>287</v>
      </c>
      <c r="E224" s="506"/>
      <c r="F224" s="506"/>
      <c r="G224" s="506"/>
      <c r="H224" s="506"/>
      <c r="I224" s="506"/>
      <c r="J224" s="506"/>
      <c r="K224" s="506"/>
      <c r="L224" s="506"/>
      <c r="M224" s="507">
        <v>0</v>
      </c>
      <c r="N224" s="507"/>
      <c r="O224" s="507"/>
      <c r="S224" s="183"/>
      <c r="T224" s="183"/>
      <c r="U224" s="183"/>
      <c r="V224" s="183"/>
      <c r="W224" s="183"/>
      <c r="X224" s="183"/>
      <c r="Y224" s="183"/>
      <c r="Z224" s="183"/>
      <c r="AA224" s="183"/>
      <c r="AB224" s="183"/>
      <c r="AC224" s="183"/>
      <c r="AD224" s="183"/>
    </row>
    <row r="225" spans="1:30" x14ac:dyDescent="0.2">
      <c r="A225" s="239"/>
      <c r="B225" s="237"/>
      <c r="C225" s="207"/>
      <c r="D225" s="506" t="s">
        <v>288</v>
      </c>
      <c r="E225" s="506"/>
      <c r="F225" s="506"/>
      <c r="G225" s="506"/>
      <c r="H225" s="506"/>
      <c r="I225" s="506"/>
      <c r="J225" s="506"/>
      <c r="K225" s="506"/>
      <c r="L225" s="506"/>
      <c r="M225" s="507">
        <v>190847.94</v>
      </c>
      <c r="N225" s="507"/>
      <c r="O225" s="507"/>
      <c r="S225" s="183"/>
      <c r="T225" s="183"/>
      <c r="U225" s="183"/>
      <c r="V225" s="183"/>
      <c r="W225" s="183"/>
      <c r="X225" s="183"/>
      <c r="Y225" s="183"/>
      <c r="Z225" s="183"/>
      <c r="AA225" s="183"/>
      <c r="AB225" s="183"/>
      <c r="AC225" s="183"/>
      <c r="AD225" s="183"/>
    </row>
    <row r="226" spans="1:30" x14ac:dyDescent="0.2">
      <c r="A226" s="239"/>
      <c r="B226" s="237"/>
      <c r="C226" s="207"/>
      <c r="D226" s="506" t="s">
        <v>289</v>
      </c>
      <c r="E226" s="506"/>
      <c r="F226" s="506"/>
      <c r="G226" s="506"/>
      <c r="H226" s="506"/>
      <c r="I226" s="506"/>
      <c r="J226" s="506"/>
      <c r="K226" s="506"/>
      <c r="L226" s="506"/>
      <c r="M226" s="507">
        <v>0</v>
      </c>
      <c r="N226" s="507"/>
      <c r="O226" s="507"/>
      <c r="S226" s="183"/>
      <c r="T226" s="183"/>
      <c r="U226" s="183"/>
      <c r="V226" s="183"/>
      <c r="W226" s="183"/>
      <c r="X226" s="183"/>
      <c r="Y226" s="183"/>
      <c r="Z226" s="183"/>
      <c r="AA226" s="183"/>
      <c r="AB226" s="183"/>
      <c r="AC226" s="183"/>
      <c r="AD226" s="183"/>
    </row>
    <row r="227" spans="1:30" x14ac:dyDescent="0.2">
      <c r="A227" s="239"/>
      <c r="B227" s="237"/>
      <c r="C227" s="207"/>
      <c r="D227" s="526" t="s">
        <v>283</v>
      </c>
      <c r="E227" s="527"/>
      <c r="F227" s="527"/>
      <c r="G227" s="527"/>
      <c r="H227" s="527"/>
      <c r="I227" s="527"/>
      <c r="J227" s="527"/>
      <c r="K227" s="527"/>
      <c r="L227" s="528"/>
      <c r="M227" s="378">
        <f>SUM(M222:O226)</f>
        <v>2006382.96</v>
      </c>
      <c r="N227" s="379"/>
      <c r="O227" s="380"/>
      <c r="S227" s="183"/>
      <c r="T227" s="183"/>
      <c r="U227" s="183"/>
      <c r="V227" s="183"/>
      <c r="W227" s="183"/>
      <c r="X227" s="183"/>
      <c r="Y227" s="183"/>
      <c r="Z227" s="183"/>
      <c r="AA227" s="183"/>
      <c r="AB227" s="183"/>
      <c r="AC227" s="183"/>
      <c r="AD227" s="183"/>
    </row>
    <row r="228" spans="1:30" x14ac:dyDescent="0.2">
      <c r="A228" s="239"/>
      <c r="B228" s="237"/>
      <c r="C228" s="240" t="s">
        <v>216</v>
      </c>
      <c r="D228" s="215"/>
      <c r="E228" s="215"/>
      <c r="F228" s="215"/>
      <c r="G228" s="215"/>
      <c r="H228" s="215"/>
      <c r="I228" s="215"/>
      <c r="J228" s="215"/>
      <c r="K228" s="215"/>
      <c r="L228" s="215"/>
      <c r="M228" s="215"/>
      <c r="N228" s="215"/>
      <c r="O228" s="215"/>
      <c r="P228" s="215"/>
    </row>
    <row r="229" spans="1:30" x14ac:dyDescent="0.2">
      <c r="A229" s="239"/>
      <c r="B229" s="237"/>
      <c r="C229" s="240"/>
      <c r="D229" s="215"/>
      <c r="E229" s="215"/>
      <c r="F229" s="215"/>
      <c r="G229" s="215"/>
      <c r="H229" s="215"/>
      <c r="I229" s="215"/>
      <c r="J229" s="215"/>
      <c r="K229" s="215"/>
      <c r="L229" s="215"/>
      <c r="M229" s="215"/>
      <c r="N229" s="215"/>
      <c r="O229" s="215"/>
      <c r="P229" s="215"/>
    </row>
    <row r="230" spans="1:30" ht="12" customHeight="1" x14ac:dyDescent="0.2">
      <c r="A230" s="239"/>
      <c r="B230" s="237"/>
      <c r="C230" s="508" t="s">
        <v>217</v>
      </c>
      <c r="D230" s="508"/>
      <c r="E230" s="508"/>
      <c r="F230" s="508"/>
      <c r="G230" s="508"/>
      <c r="H230" s="508"/>
      <c r="I230" s="508"/>
      <c r="J230" s="508"/>
      <c r="K230" s="508"/>
      <c r="L230" s="508"/>
      <c r="M230" s="508"/>
      <c r="N230" s="508"/>
      <c r="O230" s="508"/>
      <c r="P230" s="508"/>
    </row>
    <row r="231" spans="1:30" x14ac:dyDescent="0.2">
      <c r="A231" s="239"/>
      <c r="B231" s="237"/>
      <c r="C231" s="508"/>
      <c r="D231" s="508"/>
      <c r="E231" s="508"/>
      <c r="F231" s="508"/>
      <c r="G231" s="508"/>
      <c r="H231" s="508"/>
      <c r="I231" s="508"/>
      <c r="J231" s="508"/>
      <c r="K231" s="508"/>
      <c r="L231" s="508"/>
      <c r="M231" s="508"/>
      <c r="N231" s="508"/>
      <c r="O231" s="508"/>
      <c r="P231" s="508"/>
    </row>
    <row r="232" spans="1:30" x14ac:dyDescent="0.2">
      <c r="A232" s="239"/>
      <c r="B232" s="237"/>
      <c r="C232" s="508"/>
      <c r="D232" s="508"/>
      <c r="E232" s="508"/>
      <c r="F232" s="508"/>
      <c r="G232" s="508"/>
      <c r="H232" s="508"/>
      <c r="I232" s="508"/>
      <c r="J232" s="508"/>
      <c r="K232" s="508"/>
      <c r="L232" s="508"/>
      <c r="M232" s="508"/>
      <c r="N232" s="508"/>
      <c r="O232" s="508"/>
      <c r="P232" s="508"/>
    </row>
    <row r="233" spans="1:30" x14ac:dyDescent="0.2">
      <c r="A233" s="239"/>
      <c r="B233" s="237"/>
      <c r="C233" s="215"/>
      <c r="D233" s="215"/>
      <c r="E233" s="215"/>
      <c r="F233" s="215"/>
      <c r="G233" s="215"/>
      <c r="H233" s="215"/>
      <c r="I233" s="215"/>
      <c r="J233" s="215"/>
      <c r="K233" s="215"/>
      <c r="L233" s="215"/>
      <c r="M233" s="215"/>
      <c r="N233" s="215"/>
      <c r="O233" s="215"/>
      <c r="P233" s="215"/>
    </row>
    <row r="234" spans="1:30" x14ac:dyDescent="0.2">
      <c r="A234" s="239"/>
      <c r="B234" s="237"/>
      <c r="C234" s="240" t="s">
        <v>218</v>
      </c>
      <c r="D234" s="215"/>
      <c r="E234" s="215"/>
      <c r="F234" s="215"/>
      <c r="G234" s="215"/>
      <c r="H234" s="215"/>
      <c r="I234" s="215"/>
      <c r="J234" s="215"/>
      <c r="K234" s="215"/>
      <c r="L234" s="215"/>
      <c r="M234" s="215"/>
      <c r="N234" s="215"/>
      <c r="O234" s="215"/>
      <c r="P234" s="215"/>
    </row>
    <row r="235" spans="1:30" x14ac:dyDescent="0.2">
      <c r="A235" s="239"/>
      <c r="B235" s="237"/>
      <c r="C235" s="240"/>
      <c r="D235" s="215"/>
      <c r="E235" s="215"/>
      <c r="F235" s="215"/>
      <c r="G235" s="215"/>
      <c r="H235" s="215"/>
      <c r="I235" s="215"/>
      <c r="J235" s="215"/>
      <c r="K235" s="215"/>
      <c r="L235" s="215"/>
      <c r="M235" s="215"/>
      <c r="N235" s="215"/>
      <c r="O235" s="215"/>
      <c r="P235" s="215"/>
    </row>
    <row r="236" spans="1:30" ht="12" customHeight="1" x14ac:dyDescent="0.2">
      <c r="A236" s="239"/>
      <c r="B236" s="237"/>
      <c r="C236" s="508" t="s">
        <v>219</v>
      </c>
      <c r="D236" s="508"/>
      <c r="E236" s="508"/>
      <c r="F236" s="508"/>
      <c r="G236" s="508"/>
      <c r="H236" s="508"/>
      <c r="I236" s="508"/>
      <c r="J236" s="508"/>
      <c r="K236" s="508"/>
      <c r="L236" s="508"/>
      <c r="M236" s="508"/>
      <c r="N236" s="508"/>
      <c r="O236" s="508"/>
      <c r="P236" s="508"/>
    </row>
    <row r="237" spans="1:30" x14ac:dyDescent="0.2">
      <c r="A237" s="239"/>
      <c r="B237" s="237"/>
      <c r="C237" s="508"/>
      <c r="D237" s="508"/>
      <c r="E237" s="508"/>
      <c r="F237" s="508"/>
      <c r="G237" s="508"/>
      <c r="H237" s="508"/>
      <c r="I237" s="508"/>
      <c r="J237" s="508"/>
      <c r="K237" s="508"/>
      <c r="L237" s="508"/>
      <c r="M237" s="508"/>
      <c r="N237" s="508"/>
      <c r="O237" s="508"/>
      <c r="P237" s="508"/>
    </row>
    <row r="238" spans="1:30" x14ac:dyDescent="0.2">
      <c r="A238" s="239"/>
      <c r="B238" s="237"/>
      <c r="C238" s="508"/>
      <c r="D238" s="508"/>
      <c r="E238" s="508"/>
      <c r="F238" s="508"/>
      <c r="G238" s="508"/>
      <c r="H238" s="508"/>
      <c r="I238" s="508"/>
      <c r="J238" s="508"/>
      <c r="K238" s="508"/>
      <c r="L238" s="508"/>
      <c r="M238" s="508"/>
      <c r="N238" s="508"/>
      <c r="O238" s="508"/>
      <c r="P238" s="508"/>
    </row>
    <row r="239" spans="1:30" x14ac:dyDescent="0.2">
      <c r="A239" s="239"/>
      <c r="B239" s="237"/>
      <c r="C239" s="215"/>
      <c r="D239" s="215"/>
      <c r="E239" s="215"/>
      <c r="F239" s="215"/>
      <c r="G239" s="215"/>
      <c r="H239" s="215"/>
      <c r="I239" s="215"/>
      <c r="J239" s="215"/>
      <c r="K239" s="215"/>
      <c r="L239" s="215"/>
      <c r="M239" s="215"/>
      <c r="N239" s="215"/>
      <c r="O239" s="215"/>
      <c r="P239" s="215"/>
    </row>
    <row r="240" spans="1:30" x14ac:dyDescent="0.2">
      <c r="A240" s="239"/>
      <c r="B240" s="237"/>
      <c r="C240" s="240" t="s">
        <v>220</v>
      </c>
      <c r="D240" s="215"/>
      <c r="E240" s="215"/>
      <c r="F240" s="215"/>
      <c r="G240" s="215"/>
      <c r="H240" s="215"/>
      <c r="I240" s="215"/>
      <c r="J240" s="215"/>
      <c r="K240" s="215"/>
      <c r="L240" s="215"/>
      <c r="M240" s="215"/>
      <c r="N240" s="215"/>
      <c r="O240" s="215"/>
      <c r="P240" s="215"/>
    </row>
    <row r="241" spans="1:16" x14ac:dyDescent="0.2">
      <c r="A241" s="239"/>
      <c r="B241" s="237"/>
      <c r="C241" s="240"/>
      <c r="D241" s="215"/>
      <c r="E241" s="215"/>
      <c r="F241" s="215"/>
      <c r="G241" s="215"/>
      <c r="H241" s="215"/>
      <c r="I241" s="215"/>
      <c r="J241" s="215"/>
      <c r="K241" s="215"/>
      <c r="L241" s="215"/>
      <c r="M241" s="215"/>
      <c r="N241" s="215"/>
      <c r="O241" s="215"/>
      <c r="P241" s="215"/>
    </row>
    <row r="242" spans="1:16" ht="12" customHeight="1" x14ac:dyDescent="0.2">
      <c r="A242" s="239"/>
      <c r="B242" s="237"/>
      <c r="C242" s="607" t="s">
        <v>411</v>
      </c>
      <c r="D242" s="607"/>
      <c r="E242" s="607"/>
      <c r="F242" s="607"/>
      <c r="G242" s="607"/>
      <c r="H242" s="607"/>
      <c r="I242" s="607"/>
      <c r="J242" s="607"/>
      <c r="K242" s="607"/>
      <c r="L242" s="607"/>
      <c r="M242" s="607"/>
      <c r="N242" s="607"/>
      <c r="O242" s="607"/>
      <c r="P242" s="607"/>
    </row>
    <row r="243" spans="1:16" x14ac:dyDescent="0.2">
      <c r="A243" s="239"/>
      <c r="B243" s="237"/>
      <c r="C243" s="607"/>
      <c r="D243" s="607"/>
      <c r="E243" s="607"/>
      <c r="F243" s="607"/>
      <c r="G243" s="607"/>
      <c r="H243" s="607"/>
      <c r="I243" s="607"/>
      <c r="J243" s="607"/>
      <c r="K243" s="607"/>
      <c r="L243" s="607"/>
      <c r="M243" s="607"/>
      <c r="N243" s="607"/>
      <c r="O243" s="607"/>
      <c r="P243" s="607"/>
    </row>
    <row r="244" spans="1:16" x14ac:dyDescent="0.2">
      <c r="A244" s="239"/>
      <c r="B244" s="237"/>
      <c r="C244" s="215"/>
      <c r="D244" s="215"/>
      <c r="E244" s="215"/>
      <c r="F244" s="215"/>
      <c r="G244" s="215"/>
      <c r="H244" s="215"/>
      <c r="I244" s="215"/>
      <c r="J244" s="215"/>
      <c r="K244" s="215"/>
      <c r="L244" s="215"/>
      <c r="M244" s="215"/>
      <c r="N244" s="215"/>
      <c r="O244" s="215"/>
      <c r="P244" s="215"/>
    </row>
    <row r="245" spans="1:16" x14ac:dyDescent="0.2">
      <c r="A245" s="239"/>
      <c r="B245" s="237"/>
      <c r="C245" s="240" t="s">
        <v>221</v>
      </c>
      <c r="D245" s="215"/>
      <c r="E245" s="215"/>
      <c r="F245" s="215"/>
      <c r="G245" s="215"/>
      <c r="H245" s="215"/>
      <c r="I245" s="215"/>
      <c r="J245" s="215"/>
      <c r="K245" s="215"/>
      <c r="L245" s="215"/>
      <c r="M245" s="215"/>
      <c r="N245" s="215"/>
      <c r="O245" s="215"/>
      <c r="P245" s="215"/>
    </row>
    <row r="246" spans="1:16" x14ac:dyDescent="0.2">
      <c r="A246" s="239"/>
      <c r="B246" s="237"/>
      <c r="C246" s="240"/>
      <c r="D246" s="215"/>
      <c r="E246" s="215"/>
      <c r="F246" s="215"/>
      <c r="G246" s="215"/>
      <c r="H246" s="215"/>
      <c r="I246" s="215"/>
      <c r="J246" s="215"/>
      <c r="K246" s="215"/>
      <c r="L246" s="215"/>
      <c r="M246" s="215"/>
      <c r="N246" s="215"/>
      <c r="O246" s="215"/>
      <c r="P246" s="215"/>
    </row>
    <row r="247" spans="1:16" ht="24" customHeight="1" x14ac:dyDescent="0.2">
      <c r="A247" s="239"/>
      <c r="B247" s="237"/>
      <c r="C247" s="540" t="s">
        <v>412</v>
      </c>
      <c r="D247" s="540"/>
      <c r="E247" s="540"/>
      <c r="F247" s="540"/>
      <c r="G247" s="540"/>
      <c r="H247" s="540"/>
      <c r="I247" s="540"/>
      <c r="J247" s="540"/>
      <c r="K247" s="540"/>
      <c r="L247" s="540"/>
      <c r="M247" s="540"/>
      <c r="N247" s="540"/>
      <c r="O247" s="540"/>
      <c r="P247" s="540"/>
    </row>
    <row r="248" spans="1:16" x14ac:dyDescent="0.2">
      <c r="A248" s="239"/>
      <c r="B248" s="237"/>
      <c r="C248" s="207"/>
      <c r="D248" s="207"/>
      <c r="E248" s="207"/>
      <c r="F248" s="207"/>
      <c r="G248" s="207"/>
      <c r="H248" s="207"/>
      <c r="I248" s="207"/>
      <c r="J248" s="207"/>
      <c r="K248" s="207"/>
      <c r="L248" s="207"/>
      <c r="M248" s="207"/>
      <c r="N248" s="207"/>
      <c r="O248" s="207"/>
      <c r="P248" s="207"/>
    </row>
    <row r="249" spans="1:16" x14ac:dyDescent="0.2">
      <c r="A249" s="239"/>
      <c r="B249" s="241" t="s">
        <v>190</v>
      </c>
      <c r="C249" s="240" t="s">
        <v>222</v>
      </c>
      <c r="D249" s="207"/>
      <c r="E249" s="207"/>
      <c r="F249" s="207"/>
      <c r="G249" s="207"/>
      <c r="H249" s="207"/>
      <c r="I249" s="207"/>
      <c r="J249" s="207"/>
      <c r="K249" s="207"/>
      <c r="L249" s="207"/>
      <c r="M249" s="207"/>
      <c r="N249" s="207"/>
      <c r="O249" s="207"/>
      <c r="P249" s="207"/>
    </row>
    <row r="250" spans="1:16" x14ac:dyDescent="0.2">
      <c r="A250" s="239"/>
      <c r="B250" s="241"/>
      <c r="C250" s="240"/>
      <c r="D250" s="207"/>
      <c r="E250" s="207"/>
      <c r="F250" s="207"/>
      <c r="G250" s="207"/>
      <c r="H250" s="207"/>
      <c r="I250" s="207"/>
      <c r="J250" s="207"/>
      <c r="K250" s="207"/>
      <c r="L250" s="207"/>
      <c r="M250" s="207"/>
      <c r="N250" s="207"/>
      <c r="O250" s="207"/>
      <c r="P250" s="207"/>
    </row>
    <row r="251" spans="1:16" x14ac:dyDescent="0.2">
      <c r="A251" s="239"/>
      <c r="B251" s="237"/>
      <c r="C251" s="215" t="s">
        <v>223</v>
      </c>
      <c r="D251" s="207"/>
      <c r="E251" s="207"/>
      <c r="F251" s="207"/>
      <c r="G251" s="207"/>
      <c r="H251" s="207"/>
      <c r="I251" s="207"/>
      <c r="J251" s="207"/>
      <c r="K251" s="207"/>
      <c r="L251" s="207"/>
      <c r="M251" s="207"/>
      <c r="N251" s="207"/>
      <c r="O251" s="207"/>
      <c r="P251" s="207"/>
    </row>
    <row r="252" spans="1:16" x14ac:dyDescent="0.2">
      <c r="A252" s="239"/>
      <c r="B252" s="237"/>
      <c r="C252" s="207"/>
      <c r="D252" s="207"/>
      <c r="E252" s="207"/>
      <c r="F252" s="207"/>
      <c r="G252" s="207"/>
      <c r="H252" s="207"/>
      <c r="I252" s="207"/>
      <c r="J252" s="207"/>
      <c r="K252" s="207"/>
      <c r="L252" s="207"/>
      <c r="M252" s="207"/>
      <c r="N252" s="207"/>
      <c r="O252" s="207"/>
      <c r="P252" s="207"/>
    </row>
    <row r="253" spans="1:16" x14ac:dyDescent="0.2">
      <c r="A253" s="239"/>
      <c r="B253" s="237"/>
      <c r="C253" s="207"/>
      <c r="D253" s="513" t="s">
        <v>192</v>
      </c>
      <c r="E253" s="514"/>
      <c r="F253" s="514"/>
      <c r="G253" s="514"/>
      <c r="H253" s="514"/>
      <c r="I253" s="514"/>
      <c r="J253" s="514"/>
      <c r="K253" s="514"/>
      <c r="L253" s="515"/>
      <c r="M253" s="516">
        <v>2021</v>
      </c>
      <c r="N253" s="517"/>
      <c r="O253" s="518"/>
    </row>
    <row r="254" spans="1:16" x14ac:dyDescent="0.2">
      <c r="A254" s="239"/>
      <c r="B254" s="237"/>
      <c r="C254" s="207"/>
      <c r="D254" s="519" t="s">
        <v>408</v>
      </c>
      <c r="E254" s="520"/>
      <c r="F254" s="520"/>
      <c r="G254" s="520"/>
      <c r="H254" s="520"/>
      <c r="I254" s="520"/>
      <c r="J254" s="520"/>
      <c r="K254" s="520"/>
      <c r="L254" s="521"/>
      <c r="M254" s="522">
        <v>0</v>
      </c>
      <c r="N254" s="523"/>
      <c r="O254" s="524"/>
    </row>
    <row r="255" spans="1:16" x14ac:dyDescent="0.2">
      <c r="A255" s="239"/>
      <c r="B255" s="237"/>
      <c r="C255" s="207"/>
      <c r="D255" s="474" t="s">
        <v>224</v>
      </c>
      <c r="E255" s="475"/>
      <c r="F255" s="475"/>
      <c r="G255" s="475"/>
      <c r="H255" s="475"/>
      <c r="I255" s="475"/>
      <c r="J255" s="475"/>
      <c r="K255" s="475"/>
      <c r="L255" s="476"/>
      <c r="M255" s="344">
        <f>SUM(M254)</f>
        <v>0</v>
      </c>
      <c r="N255" s="345"/>
      <c r="O255" s="346"/>
    </row>
    <row r="256" spans="1:16" x14ac:dyDescent="0.2">
      <c r="A256" s="239"/>
      <c r="B256" s="237"/>
      <c r="C256" s="207"/>
      <c r="D256" s="207"/>
      <c r="E256" s="207"/>
      <c r="F256" s="207"/>
      <c r="G256" s="207"/>
      <c r="H256" s="207"/>
      <c r="I256" s="207"/>
      <c r="J256" s="207"/>
      <c r="K256" s="207"/>
      <c r="L256" s="207"/>
      <c r="M256" s="207"/>
      <c r="N256" s="207"/>
      <c r="O256" s="207"/>
      <c r="P256" s="207"/>
    </row>
    <row r="257" spans="1:17" x14ac:dyDescent="0.2">
      <c r="A257" s="237"/>
      <c r="B257" s="192" t="s">
        <v>58</v>
      </c>
      <c r="C257" s="238" t="s">
        <v>59</v>
      </c>
      <c r="D257" s="237"/>
      <c r="E257" s="237"/>
      <c r="F257" s="237"/>
      <c r="G257" s="237"/>
      <c r="H257" s="237"/>
      <c r="I257" s="237"/>
      <c r="J257" s="237"/>
      <c r="K257" s="237"/>
      <c r="L257" s="237"/>
      <c r="M257" s="237"/>
      <c r="N257" s="237"/>
      <c r="O257" s="237"/>
      <c r="P257" s="237"/>
    </row>
    <row r="258" spans="1:17" x14ac:dyDescent="0.2">
      <c r="A258" s="237"/>
      <c r="B258" s="192"/>
      <c r="C258" s="238"/>
      <c r="D258" s="237"/>
      <c r="E258" s="237"/>
      <c r="F258" s="237"/>
      <c r="G258" s="237"/>
      <c r="H258" s="237"/>
      <c r="I258" s="237"/>
      <c r="J258" s="237"/>
      <c r="K258" s="237"/>
      <c r="L258" s="237"/>
      <c r="M258" s="237"/>
      <c r="N258" s="237"/>
      <c r="O258" s="237"/>
      <c r="P258" s="237"/>
    </row>
    <row r="259" spans="1:17" x14ac:dyDescent="0.2">
      <c r="A259" s="206"/>
      <c r="B259" s="206"/>
      <c r="C259" s="192" t="s">
        <v>2</v>
      </c>
      <c r="D259" s="206"/>
      <c r="E259" s="206"/>
      <c r="F259" s="206"/>
      <c r="G259" s="206"/>
      <c r="H259" s="206"/>
      <c r="I259" s="206"/>
      <c r="J259" s="206"/>
      <c r="K259" s="206"/>
      <c r="L259" s="206"/>
      <c r="M259" s="206"/>
      <c r="N259" s="206"/>
      <c r="O259" s="206"/>
      <c r="P259" s="206"/>
    </row>
    <row r="260" spans="1:17" x14ac:dyDescent="0.2">
      <c r="A260" s="206"/>
      <c r="B260" s="206"/>
      <c r="C260" s="192"/>
      <c r="D260" s="206"/>
      <c r="E260" s="206"/>
      <c r="F260" s="206"/>
      <c r="G260" s="206"/>
      <c r="H260" s="206"/>
      <c r="I260" s="206"/>
      <c r="J260" s="206"/>
      <c r="K260" s="206"/>
      <c r="L260" s="206"/>
      <c r="M260" s="206"/>
      <c r="N260" s="206"/>
      <c r="O260" s="206"/>
      <c r="P260" s="206"/>
    </row>
    <row r="261" spans="1:17" s="183" customFormat="1" ht="11.25" x14ac:dyDescent="0.2">
      <c r="A261" s="202"/>
      <c r="B261" s="209" t="s">
        <v>84</v>
      </c>
      <c r="C261" s="182" t="s">
        <v>246</v>
      </c>
      <c r="D261" s="182"/>
      <c r="E261" s="182"/>
      <c r="F261" s="182"/>
      <c r="G261" s="182"/>
      <c r="H261" s="182"/>
      <c r="I261" s="182"/>
      <c r="J261" s="182"/>
      <c r="K261" s="182"/>
      <c r="L261" s="182"/>
      <c r="M261" s="182"/>
      <c r="N261" s="182"/>
      <c r="O261" s="280"/>
      <c r="P261" s="280"/>
    </row>
    <row r="262" spans="1:17" s="183" customFormat="1" ht="11.25" x14ac:dyDescent="0.2">
      <c r="A262" s="202"/>
      <c r="B262" s="209"/>
      <c r="C262" s="182" t="s">
        <v>247</v>
      </c>
      <c r="D262" s="182"/>
      <c r="E262" s="182"/>
      <c r="F262" s="182"/>
      <c r="G262" s="182"/>
      <c r="H262" s="182"/>
      <c r="I262" s="182"/>
      <c r="J262" s="182"/>
      <c r="K262" s="182"/>
      <c r="L262" s="182"/>
      <c r="M262" s="182"/>
      <c r="N262" s="182"/>
      <c r="O262" s="280"/>
      <c r="P262" s="280"/>
    </row>
    <row r="263" spans="1:17" s="183" customFormat="1" ht="11.25" x14ac:dyDescent="0.2">
      <c r="B263" s="209"/>
      <c r="C263" s="182" t="s">
        <v>248</v>
      </c>
      <c r="D263" s="182"/>
      <c r="E263" s="182"/>
      <c r="F263" s="182"/>
      <c r="G263" s="182"/>
      <c r="H263" s="182"/>
      <c r="I263" s="182"/>
      <c r="J263" s="182"/>
      <c r="K263" s="182"/>
      <c r="L263" s="182"/>
      <c r="M263" s="182"/>
      <c r="N263" s="182"/>
      <c r="O263" s="280"/>
      <c r="P263" s="280"/>
    </row>
    <row r="264" spans="1:17" s="183" customFormat="1" ht="11.25" x14ac:dyDescent="0.2">
      <c r="B264" s="217"/>
      <c r="C264" s="233" t="s">
        <v>249</v>
      </c>
      <c r="D264" s="233"/>
      <c r="E264" s="233"/>
      <c r="F264" s="233"/>
      <c r="G264" s="233"/>
      <c r="H264" s="233"/>
      <c r="I264" s="233"/>
      <c r="J264" s="233"/>
      <c r="K264" s="233"/>
      <c r="L264" s="233"/>
      <c r="M264" s="233"/>
      <c r="N264" s="233"/>
      <c r="O264" s="232"/>
      <c r="P264" s="198"/>
    </row>
    <row r="265" spans="1:17" x14ac:dyDescent="0.2">
      <c r="A265" s="183"/>
      <c r="B265" s="217"/>
      <c r="C265" s="233" t="s">
        <v>250</v>
      </c>
      <c r="D265" s="233"/>
      <c r="E265" s="233"/>
      <c r="F265" s="233"/>
      <c r="G265" s="233"/>
      <c r="H265" s="233"/>
      <c r="I265" s="233"/>
      <c r="J265" s="233"/>
      <c r="K265" s="233"/>
      <c r="L265" s="233"/>
      <c r="M265" s="233"/>
      <c r="N265" s="233"/>
      <c r="O265" s="232"/>
      <c r="P265" s="232"/>
    </row>
    <row r="266" spans="1:17" x14ac:dyDescent="0.2">
      <c r="A266" s="183"/>
      <c r="B266" s="217"/>
      <c r="C266" s="190"/>
      <c r="D266" s="190"/>
      <c r="E266" s="190"/>
      <c r="F266" s="190"/>
      <c r="G266" s="190"/>
      <c r="H266" s="190"/>
      <c r="I266" s="190"/>
      <c r="J266" s="190"/>
      <c r="K266" s="190"/>
      <c r="L266" s="190"/>
      <c r="M266" s="190"/>
      <c r="N266" s="190"/>
      <c r="O266" s="190"/>
      <c r="P266" s="190"/>
    </row>
    <row r="267" spans="1:17" s="183" customFormat="1" ht="11.25" x14ac:dyDescent="0.2">
      <c r="B267" s="209" t="s">
        <v>83</v>
      </c>
      <c r="C267" s="182" t="s">
        <v>251</v>
      </c>
      <c r="D267" s="284"/>
      <c r="E267" s="284"/>
      <c r="F267" s="284"/>
      <c r="G267" s="284"/>
      <c r="H267" s="284"/>
      <c r="I267" s="284"/>
      <c r="J267" s="284"/>
      <c r="K267" s="284"/>
      <c r="L267" s="284"/>
      <c r="M267" s="284"/>
      <c r="N267" s="284"/>
      <c r="O267" s="284"/>
      <c r="P267" s="284"/>
      <c r="Q267" s="198"/>
    </row>
    <row r="268" spans="1:17" x14ac:dyDescent="0.2">
      <c r="B268" s="230"/>
      <c r="C268" s="227" t="s">
        <v>401</v>
      </c>
      <c r="D268" s="226"/>
      <c r="E268" s="226"/>
      <c r="F268" s="226"/>
      <c r="G268" s="226"/>
      <c r="H268" s="226"/>
      <c r="I268" s="226"/>
      <c r="J268" s="226"/>
      <c r="K268" s="226"/>
      <c r="L268" s="226"/>
      <c r="M268" s="226"/>
      <c r="N268" s="226"/>
      <c r="O268" s="226"/>
      <c r="P268" s="226"/>
      <c r="Q268" s="197"/>
    </row>
    <row r="269" spans="1:17" x14ac:dyDescent="0.2">
      <c r="B269" s="230"/>
      <c r="C269" s="226" t="s">
        <v>400</v>
      </c>
      <c r="D269" s="226"/>
      <c r="E269" s="226"/>
      <c r="F269" s="226"/>
      <c r="G269" s="226"/>
      <c r="H269" s="226"/>
      <c r="I269" s="226"/>
      <c r="J269" s="226"/>
      <c r="K269" s="226"/>
      <c r="L269" s="226"/>
      <c r="M269" s="226"/>
      <c r="N269" s="226"/>
      <c r="O269" s="226"/>
      <c r="P269" s="226"/>
      <c r="Q269" s="197"/>
    </row>
    <row r="270" spans="1:17" x14ac:dyDescent="0.2">
      <c r="B270" s="214"/>
      <c r="C270" s="205"/>
      <c r="D270" s="205"/>
      <c r="E270" s="205"/>
      <c r="F270" s="205"/>
      <c r="G270" s="205"/>
      <c r="H270" s="205"/>
      <c r="I270" s="205"/>
      <c r="J270" s="205"/>
      <c r="K270" s="205"/>
      <c r="L270" s="205"/>
      <c r="M270" s="205"/>
      <c r="N270" s="205"/>
      <c r="O270" s="205"/>
      <c r="P270" s="205"/>
    </row>
    <row r="271" spans="1:17" x14ac:dyDescent="0.2">
      <c r="B271" s="214"/>
      <c r="C271" s="205"/>
      <c r="D271" s="513" t="s">
        <v>192</v>
      </c>
      <c r="E271" s="514"/>
      <c r="F271" s="514"/>
      <c r="G271" s="514"/>
      <c r="H271" s="514"/>
      <c r="I271" s="514"/>
      <c r="J271" s="514"/>
      <c r="K271" s="514"/>
      <c r="L271" s="515"/>
      <c r="M271" s="516" t="s">
        <v>196</v>
      </c>
      <c r="N271" s="517"/>
      <c r="O271" s="518"/>
    </row>
    <row r="272" spans="1:17" x14ac:dyDescent="0.2">
      <c r="B272" s="214"/>
      <c r="C272" s="205"/>
      <c r="D272" s="506" t="s">
        <v>290</v>
      </c>
      <c r="E272" s="506"/>
      <c r="F272" s="506"/>
      <c r="G272" s="506"/>
      <c r="H272" s="506"/>
      <c r="I272" s="506"/>
      <c r="J272" s="506"/>
      <c r="K272" s="506"/>
      <c r="L272" s="506"/>
      <c r="M272" s="507">
        <v>42571017.630000003</v>
      </c>
      <c r="N272" s="507"/>
      <c r="O272" s="507"/>
    </row>
    <row r="273" spans="2:19" x14ac:dyDescent="0.2">
      <c r="B273" s="214"/>
      <c r="C273" s="205"/>
      <c r="D273" s="525" t="s">
        <v>258</v>
      </c>
      <c r="E273" s="525"/>
      <c r="F273" s="525"/>
      <c r="G273" s="525"/>
      <c r="H273" s="525"/>
      <c r="I273" s="525"/>
      <c r="J273" s="525"/>
      <c r="K273" s="525"/>
      <c r="L273" s="525"/>
      <c r="M273" s="362">
        <f>SUM(M272:O272)</f>
        <v>42571017.630000003</v>
      </c>
      <c r="N273" s="362"/>
      <c r="O273" s="362"/>
    </row>
    <row r="274" spans="2:19" x14ac:dyDescent="0.2">
      <c r="B274" s="214"/>
      <c r="C274" s="205"/>
      <c r="D274" s="506" t="s">
        <v>291</v>
      </c>
      <c r="E274" s="506"/>
      <c r="F274" s="506"/>
      <c r="G274" s="506"/>
      <c r="H274" s="506"/>
      <c r="I274" s="506"/>
      <c r="J274" s="506"/>
      <c r="K274" s="506"/>
      <c r="L274" s="506"/>
      <c r="M274" s="507">
        <v>37999126.43</v>
      </c>
      <c r="N274" s="507"/>
      <c r="O274" s="507"/>
    </row>
    <row r="275" spans="2:19" x14ac:dyDescent="0.2">
      <c r="B275" s="214"/>
      <c r="C275" s="205"/>
      <c r="D275" s="525" t="s">
        <v>225</v>
      </c>
      <c r="E275" s="525"/>
      <c r="F275" s="525"/>
      <c r="G275" s="525"/>
      <c r="H275" s="525"/>
      <c r="I275" s="525"/>
      <c r="J275" s="525"/>
      <c r="K275" s="525"/>
      <c r="L275" s="525"/>
      <c r="M275" s="362">
        <f>SUM(M274:O274)</f>
        <v>37999126.43</v>
      </c>
      <c r="N275" s="362"/>
      <c r="O275" s="362"/>
    </row>
    <row r="276" spans="2:19" x14ac:dyDescent="0.2">
      <c r="B276" s="214"/>
      <c r="C276" s="205"/>
      <c r="D276" s="554"/>
      <c r="E276" s="555"/>
      <c r="F276" s="555"/>
      <c r="G276" s="555"/>
      <c r="H276" s="555"/>
      <c r="I276" s="555"/>
      <c r="J276" s="555"/>
      <c r="K276" s="555"/>
      <c r="L276" s="558"/>
      <c r="M276" s="507">
        <v>2220117.85</v>
      </c>
      <c r="N276" s="507"/>
      <c r="O276" s="507"/>
    </row>
    <row r="277" spans="2:19" x14ac:dyDescent="0.2">
      <c r="B277" s="214"/>
      <c r="C277" s="205"/>
      <c r="D277" s="506"/>
      <c r="E277" s="506"/>
      <c r="F277" s="506"/>
      <c r="G277" s="506"/>
      <c r="H277" s="506"/>
      <c r="I277" s="506"/>
      <c r="J277" s="506"/>
      <c r="K277" s="506"/>
      <c r="L277" s="506"/>
      <c r="M277" s="507">
        <v>0</v>
      </c>
      <c r="N277" s="507"/>
      <c r="O277" s="507"/>
    </row>
    <row r="278" spans="2:19" x14ac:dyDescent="0.2">
      <c r="B278" s="214"/>
      <c r="C278" s="205"/>
      <c r="D278" s="525" t="s">
        <v>259</v>
      </c>
      <c r="E278" s="525"/>
      <c r="F278" s="525"/>
      <c r="G278" s="525"/>
      <c r="H278" s="525"/>
      <c r="I278" s="525"/>
      <c r="J278" s="525"/>
      <c r="K278" s="525"/>
      <c r="L278" s="525"/>
      <c r="M278" s="362">
        <f>SUM(M276:O277)</f>
        <v>2220117.85</v>
      </c>
      <c r="N278" s="362"/>
      <c r="O278" s="362"/>
    </row>
    <row r="279" spans="2:19" x14ac:dyDescent="0.2">
      <c r="B279" s="214"/>
      <c r="C279" s="205"/>
      <c r="D279" s="506" t="s">
        <v>292</v>
      </c>
      <c r="E279" s="506"/>
      <c r="F279" s="506"/>
      <c r="G279" s="506"/>
      <c r="H279" s="506"/>
      <c r="I279" s="506"/>
      <c r="J279" s="506"/>
      <c r="K279" s="506"/>
      <c r="L279" s="506"/>
      <c r="M279" s="507">
        <v>0</v>
      </c>
      <c r="N279" s="507"/>
      <c r="O279" s="507"/>
    </row>
    <row r="280" spans="2:19" x14ac:dyDescent="0.2">
      <c r="B280" s="214"/>
      <c r="C280" s="205"/>
      <c r="D280" s="525" t="s">
        <v>260</v>
      </c>
      <c r="E280" s="525"/>
      <c r="F280" s="525"/>
      <c r="G280" s="525"/>
      <c r="H280" s="525"/>
      <c r="I280" s="525"/>
      <c r="J280" s="525"/>
      <c r="K280" s="525"/>
      <c r="L280" s="525"/>
      <c r="M280" s="362">
        <f>SUM(M279)</f>
        <v>0</v>
      </c>
      <c r="N280" s="362"/>
      <c r="O280" s="362"/>
    </row>
    <row r="281" spans="2:19" x14ac:dyDescent="0.2">
      <c r="B281" s="214"/>
      <c r="C281" s="205"/>
      <c r="D281" s="506" t="s">
        <v>293</v>
      </c>
      <c r="E281" s="506"/>
      <c r="F281" s="506"/>
      <c r="G281" s="506"/>
      <c r="H281" s="506"/>
      <c r="I281" s="506"/>
      <c r="J281" s="506"/>
      <c r="K281" s="506"/>
      <c r="L281" s="506"/>
      <c r="M281" s="507">
        <v>0</v>
      </c>
      <c r="N281" s="507"/>
      <c r="O281" s="507"/>
    </row>
    <row r="282" spans="2:19" x14ac:dyDescent="0.2">
      <c r="B282" s="214"/>
      <c r="C282" s="205"/>
      <c r="D282" s="525" t="s">
        <v>261</v>
      </c>
      <c r="E282" s="525"/>
      <c r="F282" s="525"/>
      <c r="G282" s="525"/>
      <c r="H282" s="525"/>
      <c r="I282" s="525"/>
      <c r="J282" s="525"/>
      <c r="K282" s="525"/>
      <c r="L282" s="525"/>
      <c r="M282" s="362">
        <f>SUM(M281)</f>
        <v>0</v>
      </c>
      <c r="N282" s="362"/>
      <c r="O282" s="362"/>
    </row>
    <row r="283" spans="2:19" x14ac:dyDescent="0.2">
      <c r="B283" s="214"/>
      <c r="C283" s="205"/>
      <c r="D283" s="506" t="s">
        <v>294</v>
      </c>
      <c r="E283" s="506"/>
      <c r="F283" s="506"/>
      <c r="G283" s="506"/>
      <c r="H283" s="506"/>
      <c r="I283" s="506"/>
      <c r="J283" s="506"/>
      <c r="K283" s="506"/>
      <c r="L283" s="506"/>
      <c r="M283" s="507">
        <v>0</v>
      </c>
      <c r="N283" s="507"/>
      <c r="O283" s="507"/>
    </row>
    <row r="284" spans="2:19" x14ac:dyDescent="0.2">
      <c r="B284" s="214"/>
      <c r="C284" s="205"/>
      <c r="D284" s="525" t="s">
        <v>262</v>
      </c>
      <c r="E284" s="525"/>
      <c r="F284" s="525"/>
      <c r="G284" s="525"/>
      <c r="H284" s="525"/>
      <c r="I284" s="525"/>
      <c r="J284" s="525"/>
      <c r="K284" s="525"/>
      <c r="L284" s="525"/>
      <c r="M284" s="362">
        <f>SUM(M283)</f>
        <v>0</v>
      </c>
      <c r="N284" s="362"/>
      <c r="O284" s="362"/>
    </row>
    <row r="285" spans="2:19" x14ac:dyDescent="0.2">
      <c r="B285" s="214"/>
      <c r="C285" s="205"/>
      <c r="D285" s="506" t="s">
        <v>295</v>
      </c>
      <c r="E285" s="506"/>
      <c r="F285" s="506"/>
      <c r="G285" s="506"/>
      <c r="H285" s="506"/>
      <c r="I285" s="506"/>
      <c r="J285" s="506"/>
      <c r="K285" s="506"/>
      <c r="L285" s="506"/>
      <c r="M285" s="507">
        <v>0</v>
      </c>
      <c r="N285" s="507"/>
      <c r="O285" s="507"/>
    </row>
    <row r="286" spans="2:19" x14ac:dyDescent="0.2">
      <c r="B286" s="214"/>
      <c r="C286" s="205"/>
      <c r="D286" s="525" t="s">
        <v>262</v>
      </c>
      <c r="E286" s="525"/>
      <c r="F286" s="525"/>
      <c r="G286" s="525"/>
      <c r="H286" s="525"/>
      <c r="I286" s="525"/>
      <c r="J286" s="525"/>
      <c r="K286" s="525"/>
      <c r="L286" s="525"/>
      <c r="M286" s="362">
        <f>SUM(M285)</f>
        <v>0</v>
      </c>
      <c r="N286" s="362"/>
      <c r="O286" s="362"/>
      <c r="P286" s="205"/>
    </row>
    <row r="287" spans="2:19" x14ac:dyDescent="0.2">
      <c r="B287" s="214"/>
      <c r="C287" s="229" t="s">
        <v>257</v>
      </c>
      <c r="D287" s="506" t="s">
        <v>296</v>
      </c>
      <c r="E287" s="506"/>
      <c r="F287" s="506"/>
      <c r="G287" s="506"/>
      <c r="H287" s="506"/>
      <c r="I287" s="506"/>
      <c r="J287" s="506"/>
      <c r="K287" s="506"/>
      <c r="L287" s="506"/>
      <c r="M287" s="507">
        <v>0</v>
      </c>
      <c r="N287" s="507"/>
      <c r="O287" s="507"/>
      <c r="P287" s="608"/>
      <c r="Q287" s="608"/>
      <c r="R287" s="608"/>
      <c r="S287" s="608"/>
    </row>
    <row r="288" spans="2:19" x14ac:dyDescent="0.2">
      <c r="B288" s="214"/>
      <c r="C288" s="205"/>
      <c r="D288" s="525" t="s">
        <v>263</v>
      </c>
      <c r="E288" s="525"/>
      <c r="F288" s="525"/>
      <c r="G288" s="525"/>
      <c r="H288" s="525"/>
      <c r="I288" s="525"/>
      <c r="J288" s="525"/>
      <c r="K288" s="525"/>
      <c r="L288" s="525"/>
      <c r="M288" s="362">
        <f>SUM(M287)</f>
        <v>0</v>
      </c>
      <c r="N288" s="362"/>
      <c r="O288" s="362"/>
      <c r="P288" s="205"/>
    </row>
    <row r="289" spans="1:16" x14ac:dyDescent="0.2">
      <c r="B289" s="214"/>
      <c r="C289" s="205"/>
      <c r="D289" s="228"/>
      <c r="E289" s="228"/>
      <c r="F289" s="228"/>
      <c r="G289" s="228"/>
      <c r="H289" s="228"/>
      <c r="I289" s="228"/>
      <c r="J289" s="228"/>
      <c r="K289" s="228"/>
      <c r="L289" s="228"/>
      <c r="M289" s="273"/>
      <c r="N289" s="273"/>
      <c r="O289" s="273"/>
      <c r="P289" s="205"/>
    </row>
    <row r="290" spans="1:16" x14ac:dyDescent="0.2">
      <c r="B290" s="214"/>
      <c r="C290" s="205"/>
      <c r="D290" s="205"/>
      <c r="E290" s="205"/>
      <c r="F290" s="205"/>
      <c r="G290" s="205"/>
      <c r="H290" s="205"/>
      <c r="I290" s="205"/>
      <c r="J290" s="205"/>
      <c r="K290" s="205"/>
      <c r="L290" s="205"/>
      <c r="M290" s="414"/>
      <c r="N290" s="414"/>
      <c r="O290" s="414"/>
      <c r="P290" s="205"/>
    </row>
    <row r="291" spans="1:16" ht="20.25" customHeight="1" x14ac:dyDescent="0.2">
      <c r="B291" s="214" t="s">
        <v>86</v>
      </c>
      <c r="C291" s="227" t="s">
        <v>399</v>
      </c>
      <c r="D291" s="226"/>
      <c r="E291" s="226"/>
      <c r="F291" s="226"/>
      <c r="G291" s="226"/>
      <c r="H291" s="226"/>
      <c r="I291" s="226"/>
      <c r="J291" s="226"/>
      <c r="K291" s="226"/>
      <c r="L291" s="226"/>
      <c r="M291" s="226"/>
      <c r="N291" s="226"/>
      <c r="O291" s="226"/>
      <c r="P291" s="226"/>
    </row>
    <row r="292" spans="1:16" ht="20.25" customHeight="1" x14ac:dyDescent="0.2">
      <c r="B292" s="214"/>
      <c r="C292" s="226" t="s">
        <v>398</v>
      </c>
      <c r="D292" s="226"/>
      <c r="E292" s="226"/>
      <c r="F292" s="226"/>
      <c r="G292" s="226"/>
      <c r="H292" s="226"/>
      <c r="I292" s="226"/>
      <c r="J292" s="226"/>
      <c r="K292" s="226"/>
      <c r="L292" s="226"/>
      <c r="M292" s="226"/>
      <c r="N292" s="226"/>
      <c r="O292" s="226"/>
      <c r="P292" s="226"/>
    </row>
    <row r="293" spans="1:16" ht="20.25" customHeight="1" x14ac:dyDescent="0.2">
      <c r="B293" s="214"/>
      <c r="C293" s="226" t="s">
        <v>397</v>
      </c>
      <c r="D293" s="226"/>
      <c r="E293" s="226"/>
      <c r="F293" s="226"/>
      <c r="G293" s="226"/>
      <c r="H293" s="226"/>
      <c r="I293" s="226"/>
      <c r="J293" s="226"/>
      <c r="K293" s="226"/>
      <c r="L293" s="226"/>
      <c r="M293" s="226"/>
      <c r="N293" s="226"/>
      <c r="O293" s="226"/>
      <c r="P293" s="226"/>
    </row>
    <row r="294" spans="1:16" x14ac:dyDescent="0.2">
      <c r="B294" s="214"/>
      <c r="C294" s="225"/>
      <c r="D294" s="225"/>
      <c r="E294" s="225"/>
      <c r="F294" s="225"/>
      <c r="G294" s="225"/>
      <c r="H294" s="225"/>
      <c r="I294" s="225"/>
      <c r="J294" s="225"/>
      <c r="K294" s="225"/>
      <c r="L294" s="225"/>
      <c r="M294" s="225"/>
      <c r="N294" s="225"/>
      <c r="O294" s="225"/>
      <c r="P294" s="225"/>
    </row>
    <row r="295" spans="1:16" x14ac:dyDescent="0.2">
      <c r="B295" s="214"/>
      <c r="C295" s="225"/>
      <c r="D295" s="225"/>
      <c r="E295" s="225"/>
      <c r="F295" s="225"/>
      <c r="G295" s="225"/>
      <c r="H295" s="225"/>
      <c r="I295" s="225"/>
      <c r="J295" s="225"/>
      <c r="K295" s="225"/>
      <c r="L295" s="225"/>
      <c r="M295" s="225"/>
      <c r="N295" s="225"/>
      <c r="O295" s="225"/>
      <c r="P295" s="225"/>
    </row>
    <row r="296" spans="1:16" x14ac:dyDescent="0.2">
      <c r="B296" s="214"/>
      <c r="C296" s="225"/>
      <c r="D296" s="225"/>
      <c r="E296" s="225"/>
      <c r="F296" s="225"/>
      <c r="G296" s="225"/>
      <c r="H296" s="225"/>
      <c r="I296" s="225"/>
      <c r="J296" s="225"/>
      <c r="K296" s="225"/>
      <c r="L296" s="225"/>
      <c r="M296" s="225"/>
      <c r="N296" s="225"/>
      <c r="O296" s="225"/>
      <c r="P296" s="225"/>
    </row>
    <row r="297" spans="1:16" x14ac:dyDescent="0.2">
      <c r="B297" s="214"/>
      <c r="C297" s="225"/>
      <c r="D297" s="225"/>
      <c r="E297" s="225"/>
      <c r="F297" s="225"/>
      <c r="G297" s="225"/>
      <c r="H297" s="225"/>
      <c r="I297" s="225"/>
      <c r="J297" s="225"/>
      <c r="K297" s="225"/>
      <c r="L297" s="225"/>
      <c r="M297" s="225"/>
      <c r="N297" s="225"/>
      <c r="O297" s="225"/>
      <c r="P297" s="225"/>
    </row>
    <row r="298" spans="1:16" x14ac:dyDescent="0.2">
      <c r="B298" s="214"/>
      <c r="C298" s="225"/>
      <c r="D298" s="225"/>
      <c r="E298" s="225"/>
      <c r="F298" s="225"/>
      <c r="G298" s="225"/>
      <c r="H298" s="225"/>
      <c r="I298" s="225"/>
      <c r="J298" s="225"/>
      <c r="K298" s="225"/>
      <c r="L298" s="225"/>
      <c r="M298" s="225"/>
      <c r="N298" s="225"/>
      <c r="O298" s="225"/>
      <c r="P298" s="225"/>
    </row>
    <row r="299" spans="1:16" x14ac:dyDescent="0.2">
      <c r="A299" s="207"/>
      <c r="B299" s="207"/>
      <c r="C299" s="192" t="s">
        <v>24</v>
      </c>
      <c r="D299" s="207"/>
      <c r="E299" s="207"/>
      <c r="F299" s="207"/>
      <c r="G299" s="207"/>
      <c r="H299" s="207"/>
      <c r="I299" s="207"/>
      <c r="J299" s="207"/>
      <c r="K299" s="207"/>
      <c r="L299" s="207"/>
      <c r="M299" s="207"/>
      <c r="N299" s="207"/>
      <c r="O299" s="207"/>
      <c r="P299" s="207"/>
    </row>
    <row r="300" spans="1:16" x14ac:dyDescent="0.2">
      <c r="A300" s="207"/>
      <c r="B300" s="207"/>
      <c r="C300" s="192"/>
      <c r="D300" s="207"/>
      <c r="E300" s="207"/>
      <c r="F300" s="207"/>
      <c r="G300" s="207"/>
      <c r="H300" s="207"/>
      <c r="I300" s="207"/>
      <c r="J300" s="207"/>
      <c r="K300" s="207"/>
      <c r="L300" s="207"/>
      <c r="M300" s="207"/>
      <c r="N300" s="207"/>
      <c r="O300" s="207"/>
      <c r="P300" s="207"/>
    </row>
    <row r="301" spans="1:16" ht="12" customHeight="1" x14ac:dyDescent="0.2">
      <c r="A301" s="207"/>
      <c r="B301" s="224" t="s">
        <v>84</v>
      </c>
      <c r="C301" s="602" t="s">
        <v>78</v>
      </c>
      <c r="D301" s="602"/>
      <c r="E301" s="602"/>
      <c r="F301" s="602"/>
      <c r="G301" s="602"/>
      <c r="H301" s="602"/>
      <c r="I301" s="602"/>
      <c r="J301" s="602"/>
      <c r="K301" s="602"/>
      <c r="L301" s="602"/>
      <c r="M301" s="602"/>
      <c r="N301" s="602"/>
      <c r="O301" s="602"/>
      <c r="P301" s="602"/>
    </row>
    <row r="302" spans="1:16" x14ac:dyDescent="0.2">
      <c r="A302" s="207"/>
      <c r="B302" s="224"/>
      <c r="C302" s="602"/>
      <c r="D302" s="602"/>
      <c r="E302" s="602"/>
      <c r="F302" s="602"/>
      <c r="G302" s="602"/>
      <c r="H302" s="602"/>
      <c r="I302" s="602"/>
      <c r="J302" s="602"/>
      <c r="K302" s="602"/>
      <c r="L302" s="602"/>
      <c r="M302" s="602"/>
      <c r="N302" s="602"/>
      <c r="O302" s="602"/>
      <c r="P302" s="602"/>
    </row>
    <row r="303" spans="1:16" x14ac:dyDescent="0.2">
      <c r="A303" s="207"/>
      <c r="B303" s="218"/>
      <c r="C303" s="602"/>
      <c r="D303" s="602"/>
      <c r="E303" s="602"/>
      <c r="F303" s="602"/>
      <c r="G303" s="602"/>
      <c r="H303" s="602"/>
      <c r="I303" s="602"/>
      <c r="J303" s="602"/>
      <c r="K303" s="602"/>
      <c r="L303" s="602"/>
      <c r="M303" s="602"/>
      <c r="N303" s="602"/>
      <c r="O303" s="602"/>
      <c r="P303" s="602"/>
    </row>
    <row r="304" spans="1:16" x14ac:dyDescent="0.2">
      <c r="A304" s="207"/>
      <c r="B304" s="218"/>
      <c r="C304" s="207"/>
      <c r="D304" s="207"/>
      <c r="E304" s="207"/>
      <c r="F304" s="207"/>
      <c r="G304" s="207"/>
      <c r="H304" s="207"/>
      <c r="I304" s="207"/>
      <c r="J304" s="207"/>
      <c r="K304" s="207"/>
      <c r="L304" s="207"/>
      <c r="M304" s="207"/>
      <c r="N304" s="207"/>
      <c r="O304" s="207"/>
      <c r="P304" s="207"/>
    </row>
    <row r="305" spans="1:16" x14ac:dyDescent="0.2">
      <c r="A305" s="207"/>
      <c r="B305" s="218"/>
      <c r="C305" s="207"/>
      <c r="D305" s="207"/>
      <c r="E305" s="513" t="s">
        <v>192</v>
      </c>
      <c r="F305" s="514"/>
      <c r="G305" s="514"/>
      <c r="H305" s="514"/>
      <c r="I305" s="514"/>
      <c r="J305" s="514"/>
      <c r="K305" s="515"/>
      <c r="L305" s="516" t="s">
        <v>196</v>
      </c>
      <c r="M305" s="517"/>
      <c r="N305" s="518"/>
      <c r="P305" s="207"/>
    </row>
    <row r="306" spans="1:16" ht="17.25" customHeight="1" x14ac:dyDescent="0.2">
      <c r="A306" s="207"/>
      <c r="B306" s="218"/>
      <c r="C306" s="207"/>
      <c r="D306" s="207"/>
      <c r="E306" s="506" t="s">
        <v>297</v>
      </c>
      <c r="F306" s="506"/>
      <c r="G306" s="506"/>
      <c r="H306" s="506"/>
      <c r="I306" s="506"/>
      <c r="J306" s="506"/>
      <c r="K306" s="506"/>
      <c r="L306" s="507">
        <v>63377861.560000002</v>
      </c>
      <c r="M306" s="507"/>
      <c r="N306" s="507"/>
      <c r="P306" s="207"/>
    </row>
    <row r="307" spans="1:16" ht="18.75" customHeight="1" x14ac:dyDescent="0.2">
      <c r="A307" s="207"/>
      <c r="B307" s="218"/>
      <c r="C307" s="207"/>
      <c r="D307" s="207"/>
      <c r="E307" s="506" t="s">
        <v>298</v>
      </c>
      <c r="F307" s="506"/>
      <c r="G307" s="506"/>
      <c r="H307" s="506"/>
      <c r="I307" s="506"/>
      <c r="J307" s="506"/>
      <c r="K307" s="506"/>
      <c r="L307" s="507">
        <v>9163420.6300000008</v>
      </c>
      <c r="M307" s="507"/>
      <c r="N307" s="507"/>
      <c r="P307" s="207"/>
    </row>
    <row r="308" spans="1:16" ht="19.5" customHeight="1" x14ac:dyDescent="0.2">
      <c r="A308" s="207"/>
      <c r="B308" s="218"/>
      <c r="C308" s="207"/>
      <c r="D308" s="207"/>
      <c r="E308" s="506" t="s">
        <v>299</v>
      </c>
      <c r="F308" s="506"/>
      <c r="G308" s="506"/>
      <c r="H308" s="506"/>
      <c r="I308" s="506"/>
      <c r="J308" s="506"/>
      <c r="K308" s="506"/>
      <c r="L308" s="507">
        <v>0</v>
      </c>
      <c r="M308" s="507"/>
      <c r="N308" s="507"/>
      <c r="P308" s="207"/>
    </row>
    <row r="309" spans="1:16" ht="24.75" customHeight="1" x14ac:dyDescent="0.2">
      <c r="A309" s="207"/>
      <c r="B309" s="218"/>
      <c r="C309" s="207"/>
      <c r="D309" s="207"/>
      <c r="E309" s="593" t="s">
        <v>300</v>
      </c>
      <c r="F309" s="593"/>
      <c r="G309" s="593"/>
      <c r="H309" s="593"/>
      <c r="I309" s="593"/>
      <c r="J309" s="593"/>
      <c r="K309" s="593"/>
      <c r="L309" s="507">
        <v>0</v>
      </c>
      <c r="M309" s="507"/>
      <c r="N309" s="507"/>
      <c r="P309" s="207"/>
    </row>
    <row r="310" spans="1:16" ht="24" customHeight="1" x14ac:dyDescent="0.2">
      <c r="A310" s="207"/>
      <c r="B310" s="218"/>
      <c r="C310" s="207"/>
      <c r="D310" s="207"/>
      <c r="E310" s="506" t="s">
        <v>301</v>
      </c>
      <c r="F310" s="506"/>
      <c r="G310" s="506"/>
      <c r="H310" s="506"/>
      <c r="I310" s="506"/>
      <c r="J310" s="506"/>
      <c r="K310" s="506"/>
      <c r="L310" s="507">
        <v>0</v>
      </c>
      <c r="M310" s="507"/>
      <c r="N310" s="507"/>
      <c r="P310" s="207"/>
    </row>
    <row r="311" spans="1:16" ht="20.25" customHeight="1" x14ac:dyDescent="0.2">
      <c r="A311" s="207"/>
      <c r="B311" s="218"/>
      <c r="C311" s="207"/>
      <c r="D311" s="207"/>
      <c r="E311" s="474" t="s">
        <v>255</v>
      </c>
      <c r="F311" s="475"/>
      <c r="G311" s="475"/>
      <c r="H311" s="475"/>
      <c r="I311" s="475"/>
      <c r="J311" s="475"/>
      <c r="K311" s="476"/>
      <c r="L311" s="362">
        <f>SUM(L306:N310)</f>
        <v>72541282.189999998</v>
      </c>
      <c r="M311" s="362"/>
      <c r="N311" s="362"/>
      <c r="P311" s="207"/>
    </row>
    <row r="312" spans="1:16" x14ac:dyDescent="0.2">
      <c r="A312" s="207"/>
      <c r="B312" s="218"/>
      <c r="C312" s="207"/>
      <c r="D312" s="207"/>
      <c r="E312" s="207"/>
      <c r="F312" s="207"/>
      <c r="G312" s="207"/>
      <c r="H312" s="207"/>
      <c r="I312" s="207"/>
      <c r="J312" s="207"/>
      <c r="K312" s="207"/>
      <c r="L312" s="207"/>
      <c r="M312" s="207"/>
      <c r="N312" s="207"/>
      <c r="O312" s="207"/>
      <c r="P312" s="207"/>
    </row>
    <row r="313" spans="1:16" x14ac:dyDescent="0.2">
      <c r="A313" s="207"/>
      <c r="B313" s="218"/>
      <c r="C313" s="215" t="s">
        <v>226</v>
      </c>
      <c r="D313" s="207"/>
      <c r="E313" s="207"/>
      <c r="F313" s="207"/>
      <c r="G313" s="207"/>
      <c r="H313" s="207"/>
      <c r="I313" s="207"/>
      <c r="J313" s="207"/>
      <c r="K313" s="207"/>
      <c r="L313" s="207"/>
      <c r="M313" s="207"/>
      <c r="N313" s="207"/>
      <c r="O313" s="207"/>
      <c r="P313" s="207"/>
    </row>
    <row r="314" spans="1:16" x14ac:dyDescent="0.2">
      <c r="A314" s="207"/>
      <c r="B314" s="218"/>
      <c r="C314" s="207"/>
      <c r="D314" s="207"/>
      <c r="E314" s="207"/>
      <c r="F314" s="207"/>
      <c r="G314" s="207"/>
      <c r="H314" s="207"/>
      <c r="I314" s="207"/>
      <c r="J314" s="207"/>
      <c r="K314" s="207"/>
      <c r="L314" s="207"/>
      <c r="M314" s="207"/>
      <c r="N314" s="207"/>
      <c r="O314" s="207"/>
      <c r="P314" s="207"/>
    </row>
    <row r="315" spans="1:16" x14ac:dyDescent="0.2">
      <c r="A315" s="207"/>
      <c r="B315" s="218"/>
      <c r="C315" s="513" t="s">
        <v>192</v>
      </c>
      <c r="D315" s="514"/>
      <c r="E315" s="514"/>
      <c r="F315" s="514"/>
      <c r="G315" s="514"/>
      <c r="H315" s="514"/>
      <c r="I315" s="514"/>
      <c r="J315" s="515"/>
      <c r="K315" s="516" t="s">
        <v>196</v>
      </c>
      <c r="L315" s="517"/>
      <c r="M315" s="518"/>
      <c r="N315" s="516" t="s">
        <v>200</v>
      </c>
      <c r="O315" s="517"/>
      <c r="P315" s="518"/>
    </row>
    <row r="316" spans="1:16" x14ac:dyDescent="0.2">
      <c r="A316" s="207"/>
      <c r="B316" s="218"/>
      <c r="C316" s="274" t="s">
        <v>302</v>
      </c>
      <c r="D316" s="277"/>
      <c r="E316" s="277"/>
      <c r="F316" s="277"/>
      <c r="G316" s="277"/>
      <c r="H316" s="277"/>
      <c r="I316" s="277"/>
      <c r="J316" s="278"/>
      <c r="K316" s="584">
        <v>22110889.620000001</v>
      </c>
      <c r="L316" s="585"/>
      <c r="M316" s="586"/>
      <c r="N316" s="587">
        <f>K316/L311</f>
        <v>0.30480422943293445</v>
      </c>
      <c r="O316" s="588"/>
      <c r="P316" s="589"/>
    </row>
    <row r="317" spans="1:16" x14ac:dyDescent="0.2">
      <c r="A317" s="207"/>
      <c r="B317" s="218"/>
      <c r="C317" s="274" t="s">
        <v>303</v>
      </c>
      <c r="D317" s="275"/>
      <c r="E317" s="275"/>
      <c r="F317" s="275"/>
      <c r="G317" s="275"/>
      <c r="H317" s="275"/>
      <c r="I317" s="275"/>
      <c r="J317" s="276"/>
      <c r="K317" s="584">
        <v>448905.34</v>
      </c>
      <c r="L317" s="585"/>
      <c r="M317" s="586"/>
      <c r="N317" s="587">
        <f>K317/L311</f>
        <v>6.1882741309180053E-3</v>
      </c>
      <c r="O317" s="588"/>
      <c r="P317" s="589"/>
    </row>
    <row r="318" spans="1:16" x14ac:dyDescent="0.2">
      <c r="A318" s="207"/>
      <c r="B318" s="218"/>
      <c r="C318" s="274" t="s">
        <v>304</v>
      </c>
      <c r="D318" s="275"/>
      <c r="E318" s="275"/>
      <c r="F318" s="275"/>
      <c r="G318" s="275"/>
      <c r="H318" s="275"/>
      <c r="I318" s="275"/>
      <c r="J318" s="276"/>
      <c r="K318" s="584">
        <v>0</v>
      </c>
      <c r="L318" s="585"/>
      <c r="M318" s="586"/>
      <c r="N318" s="587">
        <f>K318/L311</f>
        <v>0</v>
      </c>
      <c r="O318" s="588"/>
      <c r="P318" s="589"/>
    </row>
    <row r="319" spans="1:16" s="183" customFormat="1" x14ac:dyDescent="0.2">
      <c r="A319" s="207"/>
      <c r="B319" s="218"/>
      <c r="C319" s="207"/>
      <c r="D319" s="207"/>
      <c r="E319" s="207"/>
      <c r="F319" s="207"/>
      <c r="G319" s="207"/>
      <c r="H319" s="207"/>
      <c r="I319" s="207"/>
      <c r="J319" s="207"/>
      <c r="K319" s="207"/>
      <c r="L319" s="207"/>
      <c r="M319" s="207"/>
      <c r="N319" s="207"/>
      <c r="O319" s="207"/>
      <c r="P319" s="207"/>
    </row>
    <row r="320" spans="1:16" s="183" customFormat="1" x14ac:dyDescent="0.2">
      <c r="A320" s="188"/>
      <c r="B320" s="185" t="s">
        <v>53</v>
      </c>
      <c r="C320" s="184" t="s">
        <v>54</v>
      </c>
      <c r="D320" s="180"/>
      <c r="E320" s="180"/>
      <c r="F320" s="180"/>
      <c r="G320" s="180"/>
      <c r="H320" s="180"/>
      <c r="I320" s="180"/>
      <c r="J320" s="180"/>
      <c r="K320" s="180"/>
      <c r="L320" s="180"/>
      <c r="M320" s="180"/>
      <c r="N320" s="180"/>
      <c r="O320" s="180"/>
      <c r="P320" s="180"/>
    </row>
    <row r="321" spans="1:17" s="183" customFormat="1" x14ac:dyDescent="0.2">
      <c r="A321" s="188"/>
      <c r="B321" s="185"/>
      <c r="C321" s="184"/>
      <c r="D321" s="180"/>
      <c r="E321" s="180"/>
      <c r="F321" s="180"/>
      <c r="G321" s="180"/>
      <c r="H321" s="180"/>
      <c r="I321" s="180"/>
      <c r="J321" s="180"/>
      <c r="K321" s="180"/>
      <c r="L321" s="180"/>
      <c r="M321" s="180"/>
      <c r="N321" s="180"/>
      <c r="O321" s="180"/>
      <c r="P321" s="180"/>
    </row>
    <row r="322" spans="1:17" s="183" customFormat="1" ht="12" customHeight="1" x14ac:dyDescent="0.2">
      <c r="A322" s="202"/>
      <c r="B322" s="209" t="s">
        <v>84</v>
      </c>
      <c r="C322" s="581" t="s">
        <v>55</v>
      </c>
      <c r="D322" s="581"/>
      <c r="E322" s="581"/>
      <c r="F322" s="581"/>
      <c r="G322" s="581"/>
      <c r="H322" s="581"/>
      <c r="I322" s="581"/>
      <c r="J322" s="581"/>
      <c r="K322" s="581"/>
      <c r="L322" s="581"/>
      <c r="M322" s="581"/>
      <c r="N322" s="581"/>
      <c r="O322" s="581"/>
      <c r="P322" s="581"/>
      <c r="Q322" s="214"/>
    </row>
    <row r="323" spans="1:17" x14ac:dyDescent="0.2">
      <c r="A323" s="202"/>
      <c r="B323" s="217"/>
      <c r="C323" s="193"/>
      <c r="D323" s="193"/>
      <c r="E323" s="193"/>
      <c r="F323" s="193"/>
      <c r="G323" s="193"/>
      <c r="H323" s="193"/>
      <c r="I323" s="193"/>
      <c r="J323" s="193"/>
      <c r="K323" s="193"/>
      <c r="L323" s="193"/>
      <c r="M323" s="193"/>
      <c r="N323" s="193"/>
      <c r="O323" s="193"/>
      <c r="P323" s="193"/>
    </row>
    <row r="324" spans="1:17" ht="12" customHeight="1" x14ac:dyDescent="0.2">
      <c r="A324" s="183"/>
      <c r="B324" s="209" t="s">
        <v>83</v>
      </c>
      <c r="C324" s="581" t="s">
        <v>56</v>
      </c>
      <c r="D324" s="581"/>
      <c r="E324" s="581"/>
      <c r="F324" s="581"/>
      <c r="G324" s="581"/>
      <c r="H324" s="581"/>
      <c r="I324" s="581"/>
      <c r="J324" s="581"/>
      <c r="K324" s="581"/>
      <c r="L324" s="581"/>
      <c r="M324" s="581"/>
      <c r="N324" s="581"/>
      <c r="O324" s="581"/>
      <c r="P324" s="581"/>
    </row>
    <row r="325" spans="1:17" x14ac:dyDescent="0.2">
      <c r="A325" s="183"/>
      <c r="B325" s="214"/>
      <c r="C325" s="214"/>
      <c r="D325" s="214"/>
      <c r="E325" s="214"/>
      <c r="F325" s="214"/>
      <c r="G325" s="214"/>
      <c r="H325" s="214"/>
      <c r="I325" s="214"/>
      <c r="J325" s="214"/>
      <c r="K325" s="214"/>
      <c r="L325" s="214"/>
      <c r="M325" s="214"/>
      <c r="N325" s="214"/>
      <c r="O325" s="214"/>
      <c r="P325" s="214"/>
    </row>
    <row r="326" spans="1:17" x14ac:dyDescent="0.2">
      <c r="B326" s="214"/>
      <c r="C326" s="216" t="s">
        <v>227</v>
      </c>
      <c r="D326" s="215"/>
      <c r="E326" s="215"/>
      <c r="F326" s="215"/>
      <c r="G326" s="215"/>
      <c r="H326" s="215"/>
      <c r="I326" s="215"/>
      <c r="J326" s="215"/>
      <c r="K326" s="215"/>
      <c r="L326" s="215"/>
      <c r="M326" s="215"/>
      <c r="N326" s="215"/>
      <c r="O326" s="215"/>
      <c r="P326" s="215"/>
    </row>
    <row r="327" spans="1:17" ht="12" customHeight="1" x14ac:dyDescent="0.2">
      <c r="B327" s="214"/>
      <c r="C327" s="508" t="s">
        <v>228</v>
      </c>
      <c r="D327" s="508"/>
      <c r="E327" s="508"/>
      <c r="F327" s="508"/>
      <c r="G327" s="508"/>
      <c r="H327" s="508"/>
      <c r="I327" s="508"/>
      <c r="J327" s="508"/>
      <c r="K327" s="508"/>
      <c r="L327" s="508"/>
      <c r="M327" s="508"/>
      <c r="N327" s="508"/>
      <c r="O327" s="508"/>
      <c r="P327" s="508"/>
    </row>
    <row r="328" spans="1:17" x14ac:dyDescent="0.2">
      <c r="B328" s="214"/>
      <c r="C328" s="508"/>
      <c r="D328" s="508"/>
      <c r="E328" s="508"/>
      <c r="F328" s="508"/>
      <c r="G328" s="508"/>
      <c r="H328" s="508"/>
      <c r="I328" s="508"/>
      <c r="J328" s="508"/>
      <c r="K328" s="508"/>
      <c r="L328" s="508"/>
      <c r="M328" s="508"/>
      <c r="N328" s="508"/>
      <c r="O328" s="508"/>
      <c r="P328" s="508"/>
    </row>
    <row r="329" spans="1:17" x14ac:dyDescent="0.2">
      <c r="B329" s="214"/>
      <c r="C329" s="205"/>
      <c r="D329" s="205"/>
      <c r="E329" s="205"/>
      <c r="F329" s="205"/>
      <c r="G329" s="205"/>
      <c r="H329" s="205"/>
      <c r="I329" s="205"/>
      <c r="J329" s="205"/>
      <c r="K329" s="205"/>
      <c r="L329" s="205"/>
      <c r="M329" s="205"/>
      <c r="N329" s="205"/>
      <c r="O329" s="205"/>
      <c r="P329" s="205"/>
    </row>
    <row r="330" spans="1:17" x14ac:dyDescent="0.2">
      <c r="B330" s="214"/>
      <c r="C330" s="205"/>
      <c r="D330" s="205"/>
      <c r="E330" s="205"/>
      <c r="F330" s="205"/>
      <c r="G330" s="205"/>
      <c r="H330" s="205"/>
      <c r="I330" s="205"/>
      <c r="J330" s="205"/>
      <c r="K330" s="205"/>
      <c r="L330" s="205"/>
      <c r="M330" s="205"/>
      <c r="N330" s="205"/>
      <c r="O330" s="205"/>
      <c r="P330" s="205"/>
    </row>
    <row r="331" spans="1:17" x14ac:dyDescent="0.2">
      <c r="A331" s="192"/>
      <c r="B331" s="185" t="s">
        <v>60</v>
      </c>
      <c r="C331" s="184" t="s">
        <v>61</v>
      </c>
    </row>
    <row r="332" spans="1:17" x14ac:dyDescent="0.2">
      <c r="A332" s="192"/>
      <c r="B332" s="185"/>
      <c r="C332" s="184"/>
    </row>
    <row r="333" spans="1:17" x14ac:dyDescent="0.2">
      <c r="A333" s="206"/>
      <c r="B333" s="213"/>
      <c r="C333" s="192" t="s">
        <v>25</v>
      </c>
      <c r="D333" s="206"/>
      <c r="E333" s="206"/>
      <c r="F333" s="206"/>
      <c r="G333" s="206"/>
      <c r="H333" s="206"/>
      <c r="I333" s="206"/>
      <c r="J333" s="206"/>
      <c r="K333" s="206"/>
      <c r="L333" s="206"/>
      <c r="M333" s="206"/>
      <c r="N333" s="206"/>
      <c r="O333" s="206"/>
      <c r="P333" s="206"/>
    </row>
    <row r="334" spans="1:17" x14ac:dyDescent="0.2">
      <c r="A334" s="206"/>
      <c r="B334" s="213"/>
      <c r="C334" s="192"/>
      <c r="D334" s="206"/>
      <c r="E334" s="206"/>
      <c r="F334" s="206"/>
      <c r="G334" s="206"/>
      <c r="H334" s="206"/>
      <c r="I334" s="206"/>
      <c r="J334" s="206"/>
      <c r="K334" s="206"/>
      <c r="L334" s="206"/>
      <c r="M334" s="206"/>
      <c r="N334" s="206"/>
      <c r="O334" s="206"/>
      <c r="P334" s="206"/>
    </row>
    <row r="335" spans="1:17" ht="12" customHeight="1" x14ac:dyDescent="0.2">
      <c r="A335" s="206"/>
      <c r="B335" s="212" t="s">
        <v>84</v>
      </c>
      <c r="C335" s="606" t="s">
        <v>79</v>
      </c>
      <c r="D335" s="606"/>
      <c r="E335" s="606"/>
      <c r="F335" s="606"/>
      <c r="G335" s="606"/>
      <c r="H335" s="606"/>
      <c r="I335" s="606"/>
      <c r="J335" s="606"/>
      <c r="K335" s="606"/>
      <c r="L335" s="606"/>
      <c r="M335" s="606"/>
      <c r="N335" s="606"/>
      <c r="O335" s="606"/>
      <c r="P335" s="606"/>
    </row>
    <row r="337" spans="1:16" x14ac:dyDescent="0.2">
      <c r="E337" s="513" t="s">
        <v>192</v>
      </c>
      <c r="F337" s="514"/>
      <c r="G337" s="514"/>
      <c r="H337" s="515"/>
      <c r="I337" s="516">
        <v>2021</v>
      </c>
      <c r="J337" s="517"/>
      <c r="K337" s="518"/>
      <c r="L337" s="516">
        <v>2020</v>
      </c>
      <c r="M337" s="517"/>
      <c r="N337" s="518"/>
    </row>
    <row r="338" spans="1:16" ht="19.5" customHeight="1" x14ac:dyDescent="0.2">
      <c r="A338" s="188"/>
      <c r="E338" s="559" t="s">
        <v>265</v>
      </c>
      <c r="F338" s="560"/>
      <c r="G338" s="560"/>
      <c r="H338" s="561"/>
      <c r="I338" s="544">
        <v>9625495.0800000001</v>
      </c>
      <c r="J338" s="545"/>
      <c r="K338" s="546"/>
      <c r="L338" s="544">
        <v>0</v>
      </c>
      <c r="M338" s="545"/>
      <c r="N338" s="546"/>
    </row>
    <row r="339" spans="1:16" x14ac:dyDescent="0.2">
      <c r="A339" s="188"/>
      <c r="E339" s="559" t="s">
        <v>305</v>
      </c>
      <c r="F339" s="560"/>
      <c r="G339" s="560"/>
      <c r="H339" s="561"/>
      <c r="I339" s="544">
        <v>0</v>
      </c>
      <c r="J339" s="545"/>
      <c r="K339" s="546"/>
      <c r="L339" s="544">
        <v>0</v>
      </c>
      <c r="M339" s="545"/>
      <c r="N339" s="546"/>
    </row>
    <row r="340" spans="1:16" ht="24.75" customHeight="1" x14ac:dyDescent="0.2">
      <c r="A340" s="188"/>
      <c r="E340" s="597" t="s">
        <v>266</v>
      </c>
      <c r="F340" s="598"/>
      <c r="G340" s="598"/>
      <c r="H340" s="599"/>
      <c r="I340" s="544">
        <v>0</v>
      </c>
      <c r="J340" s="545"/>
      <c r="K340" s="546"/>
      <c r="L340" s="544">
        <v>0</v>
      </c>
      <c r="M340" s="545"/>
      <c r="N340" s="546"/>
    </row>
    <row r="341" spans="1:16" ht="24" customHeight="1" x14ac:dyDescent="0.2">
      <c r="A341" s="188"/>
      <c r="E341" s="597" t="s">
        <v>267</v>
      </c>
      <c r="F341" s="598"/>
      <c r="G341" s="598"/>
      <c r="H341" s="599"/>
      <c r="I341" s="544">
        <v>0</v>
      </c>
      <c r="J341" s="545"/>
      <c r="K341" s="546"/>
      <c r="L341" s="544">
        <v>0</v>
      </c>
      <c r="M341" s="545"/>
      <c r="N341" s="546"/>
    </row>
    <row r="342" spans="1:16" s="183" customFormat="1" ht="37.5" customHeight="1" x14ac:dyDescent="0.2">
      <c r="A342" s="180"/>
      <c r="B342" s="180"/>
      <c r="C342" s="180"/>
      <c r="D342" s="180"/>
      <c r="E342" s="597" t="s">
        <v>306</v>
      </c>
      <c r="F342" s="598"/>
      <c r="G342" s="598"/>
      <c r="H342" s="599"/>
      <c r="I342" s="544">
        <v>0</v>
      </c>
      <c r="J342" s="545"/>
      <c r="K342" s="546"/>
      <c r="L342" s="544">
        <v>0</v>
      </c>
      <c r="M342" s="545"/>
      <c r="N342" s="546"/>
      <c r="O342" s="180"/>
      <c r="P342" s="180"/>
    </row>
    <row r="343" spans="1:16" s="183" customFormat="1" ht="16.5" customHeight="1" x14ac:dyDescent="0.2">
      <c r="A343" s="180"/>
      <c r="B343" s="180"/>
      <c r="C343" s="180"/>
      <c r="D343" s="180"/>
      <c r="E343" s="474" t="s">
        <v>256</v>
      </c>
      <c r="F343" s="475"/>
      <c r="G343" s="475"/>
      <c r="H343" s="476"/>
      <c r="I343" s="344">
        <f>SUM(I338:K342)</f>
        <v>9625495.0800000001</v>
      </c>
      <c r="J343" s="345"/>
      <c r="K343" s="346"/>
      <c r="L343" s="344">
        <f>SUM(L338:N342)</f>
        <v>0</v>
      </c>
      <c r="M343" s="345"/>
      <c r="N343" s="346"/>
      <c r="O343" s="180"/>
      <c r="P343" s="180"/>
    </row>
    <row r="344" spans="1:16" s="183" customFormat="1" x14ac:dyDescent="0.2">
      <c r="A344" s="180"/>
      <c r="B344" s="180"/>
      <c r="C344" s="180"/>
      <c r="D344" s="180"/>
      <c r="E344" s="180"/>
      <c r="F344" s="180"/>
      <c r="G344" s="180"/>
      <c r="H344" s="180"/>
      <c r="I344" s="180"/>
      <c r="J344" s="180"/>
      <c r="K344" s="180"/>
      <c r="L344" s="180"/>
      <c r="M344" s="180"/>
      <c r="N344" s="180"/>
      <c r="O344" s="180"/>
      <c r="P344" s="180"/>
    </row>
    <row r="345" spans="1:16" ht="12" customHeight="1" x14ac:dyDescent="0.2">
      <c r="A345" s="211"/>
      <c r="B345" s="209" t="s">
        <v>83</v>
      </c>
      <c r="C345" s="572" t="s">
        <v>80</v>
      </c>
      <c r="D345" s="572"/>
      <c r="E345" s="572"/>
      <c r="F345" s="572"/>
      <c r="G345" s="572"/>
      <c r="H345" s="572"/>
      <c r="I345" s="572"/>
      <c r="J345" s="572"/>
      <c r="K345" s="572"/>
      <c r="L345" s="572"/>
      <c r="M345" s="572"/>
      <c r="N345" s="572"/>
      <c r="O345" s="572"/>
      <c r="P345" s="572"/>
    </row>
    <row r="346" spans="1:16" x14ac:dyDescent="0.2">
      <c r="A346" s="211"/>
      <c r="B346" s="209"/>
      <c r="C346" s="572"/>
      <c r="D346" s="572"/>
      <c r="E346" s="572"/>
      <c r="F346" s="572"/>
      <c r="G346" s="572"/>
      <c r="H346" s="572"/>
      <c r="I346" s="572"/>
      <c r="J346" s="572"/>
      <c r="K346" s="572"/>
      <c r="L346" s="572"/>
      <c r="M346" s="572"/>
      <c r="N346" s="572"/>
      <c r="O346" s="572"/>
      <c r="P346" s="572"/>
    </row>
    <row r="347" spans="1:16" x14ac:dyDescent="0.2">
      <c r="A347" s="202"/>
      <c r="B347" s="210"/>
      <c r="C347" s="572"/>
      <c r="D347" s="572"/>
      <c r="E347" s="572"/>
      <c r="F347" s="572"/>
      <c r="G347" s="572"/>
      <c r="H347" s="572"/>
      <c r="I347" s="572"/>
      <c r="J347" s="572"/>
      <c r="K347" s="572"/>
      <c r="L347" s="572"/>
      <c r="M347" s="572"/>
      <c r="N347" s="572"/>
      <c r="O347" s="572"/>
      <c r="P347" s="572"/>
    </row>
    <row r="348" spans="1:16" ht="7.5" customHeight="1" x14ac:dyDescent="0.2">
      <c r="A348" s="188"/>
      <c r="B348" s="257"/>
      <c r="C348" s="256"/>
      <c r="D348" s="256"/>
      <c r="E348" s="256"/>
      <c r="F348" s="256"/>
      <c r="G348" s="256"/>
      <c r="H348" s="256"/>
      <c r="I348" s="256"/>
      <c r="J348" s="256"/>
      <c r="K348" s="256"/>
      <c r="L348" s="256"/>
      <c r="M348" s="256"/>
      <c r="N348" s="256"/>
      <c r="O348" s="256"/>
      <c r="P348" s="256"/>
    </row>
    <row r="349" spans="1:16" ht="12" customHeight="1" x14ac:dyDescent="0.2">
      <c r="B349" s="209" t="s">
        <v>86</v>
      </c>
      <c r="C349" s="572" t="s">
        <v>57</v>
      </c>
      <c r="D349" s="572"/>
      <c r="E349" s="572"/>
      <c r="F349" s="572"/>
      <c r="G349" s="572"/>
      <c r="H349" s="572"/>
      <c r="I349" s="572"/>
      <c r="J349" s="572"/>
      <c r="K349" s="572"/>
      <c r="L349" s="572"/>
      <c r="M349" s="572"/>
      <c r="N349" s="572"/>
      <c r="O349" s="572"/>
      <c r="P349" s="572"/>
    </row>
    <row r="350" spans="1:16" ht="8.25" customHeight="1" x14ac:dyDescent="0.2"/>
    <row r="351" spans="1:16" x14ac:dyDescent="0.2">
      <c r="E351" s="533"/>
      <c r="F351" s="534"/>
      <c r="G351" s="534"/>
      <c r="H351" s="535"/>
      <c r="I351" s="516">
        <v>2021</v>
      </c>
      <c r="J351" s="517"/>
      <c r="K351" s="518"/>
      <c r="L351" s="516">
        <v>2020</v>
      </c>
      <c r="M351" s="517"/>
      <c r="N351" s="518"/>
    </row>
    <row r="352" spans="1:16" x14ac:dyDescent="0.2">
      <c r="A352" s="208"/>
      <c r="B352" s="207"/>
      <c r="C352" s="207"/>
      <c r="E352" s="533" t="s">
        <v>48</v>
      </c>
      <c r="F352" s="534"/>
      <c r="G352" s="534"/>
      <c r="H352" s="535"/>
      <c r="I352" s="529"/>
      <c r="J352" s="530"/>
      <c r="K352" s="531"/>
      <c r="L352" s="532"/>
      <c r="M352" s="532"/>
      <c r="N352" s="532"/>
    </row>
    <row r="353" spans="1:16" x14ac:dyDescent="0.2">
      <c r="A353" s="206"/>
      <c r="B353" s="206"/>
      <c r="C353" s="206"/>
      <c r="D353" s="206"/>
      <c r="E353" s="533" t="s">
        <v>49</v>
      </c>
      <c r="F353" s="534"/>
      <c r="G353" s="534"/>
      <c r="H353" s="535"/>
      <c r="I353" s="536"/>
      <c r="J353" s="537"/>
      <c r="K353" s="538"/>
      <c r="L353" s="539"/>
      <c r="M353" s="539"/>
      <c r="N353" s="539"/>
    </row>
    <row r="354" spans="1:16" x14ac:dyDescent="0.2">
      <c r="A354" s="206"/>
      <c r="B354" s="206"/>
      <c r="C354" s="206"/>
      <c r="D354" s="206"/>
      <c r="E354" s="603" t="s">
        <v>26</v>
      </c>
      <c r="F354" s="604"/>
      <c r="G354" s="604"/>
      <c r="H354" s="605"/>
      <c r="I354" s="509"/>
      <c r="J354" s="510"/>
      <c r="K354" s="511"/>
      <c r="L354" s="512"/>
      <c r="M354" s="512"/>
      <c r="N354" s="512"/>
    </row>
    <row r="355" spans="1:16" x14ac:dyDescent="0.2">
      <c r="A355" s="206"/>
      <c r="B355" s="206"/>
      <c r="C355" s="206"/>
      <c r="D355" s="206"/>
      <c r="E355" s="603" t="s">
        <v>27</v>
      </c>
      <c r="F355" s="604"/>
      <c r="G355" s="604"/>
      <c r="H355" s="605"/>
      <c r="I355" s="509"/>
      <c r="J355" s="510"/>
      <c r="K355" s="511"/>
      <c r="L355" s="512"/>
      <c r="M355" s="512"/>
      <c r="N355" s="512"/>
    </row>
    <row r="356" spans="1:16" x14ac:dyDescent="0.2">
      <c r="E356" s="603" t="s">
        <v>28</v>
      </c>
      <c r="F356" s="604"/>
      <c r="G356" s="604"/>
      <c r="H356" s="605"/>
      <c r="I356" s="509"/>
      <c r="J356" s="510"/>
      <c r="K356" s="511"/>
      <c r="L356" s="512"/>
      <c r="M356" s="512"/>
      <c r="N356" s="512"/>
    </row>
    <row r="357" spans="1:16" x14ac:dyDescent="0.2">
      <c r="A357" s="206"/>
      <c r="B357" s="206"/>
      <c r="C357" s="206"/>
      <c r="D357" s="206"/>
      <c r="E357" s="500" t="s">
        <v>50</v>
      </c>
      <c r="F357" s="501"/>
      <c r="G357" s="501"/>
      <c r="H357" s="502"/>
      <c r="I357" s="494"/>
      <c r="J357" s="495"/>
      <c r="K357" s="496"/>
      <c r="L357" s="494"/>
      <c r="M357" s="495"/>
      <c r="N357" s="496"/>
    </row>
    <row r="358" spans="1:16" x14ac:dyDescent="0.2">
      <c r="A358" s="206"/>
      <c r="B358" s="206"/>
      <c r="C358" s="206"/>
      <c r="D358" s="206"/>
      <c r="E358" s="503"/>
      <c r="F358" s="504"/>
      <c r="G358" s="504"/>
      <c r="H358" s="505"/>
      <c r="I358" s="497"/>
      <c r="J358" s="498"/>
      <c r="K358" s="499"/>
      <c r="L358" s="497"/>
      <c r="M358" s="498"/>
      <c r="N358" s="499"/>
    </row>
    <row r="359" spans="1:16" x14ac:dyDescent="0.2">
      <c r="A359" s="206"/>
      <c r="B359" s="206"/>
      <c r="C359" s="206"/>
      <c r="D359" s="206"/>
      <c r="E359" s="500" t="s">
        <v>51</v>
      </c>
      <c r="F359" s="501"/>
      <c r="G359" s="501"/>
      <c r="H359" s="502"/>
      <c r="I359" s="494"/>
      <c r="J359" s="495"/>
      <c r="K359" s="496"/>
      <c r="L359" s="494"/>
      <c r="M359" s="495"/>
      <c r="N359" s="496"/>
    </row>
    <row r="360" spans="1:16" x14ac:dyDescent="0.2">
      <c r="A360" s="206"/>
      <c r="B360" s="206"/>
      <c r="C360" s="206"/>
      <c r="D360" s="206"/>
      <c r="E360" s="503"/>
      <c r="F360" s="504"/>
      <c r="G360" s="504"/>
      <c r="H360" s="505"/>
      <c r="I360" s="497"/>
      <c r="J360" s="498"/>
      <c r="K360" s="499"/>
      <c r="L360" s="497"/>
      <c r="M360" s="498"/>
      <c r="N360" s="499"/>
    </row>
    <row r="361" spans="1:16" s="183" customFormat="1" x14ac:dyDescent="0.2">
      <c r="A361" s="188"/>
      <c r="B361" s="180"/>
      <c r="C361" s="180"/>
      <c r="D361" s="180"/>
      <c r="E361" s="603" t="s">
        <v>29</v>
      </c>
      <c r="F361" s="604"/>
      <c r="G361" s="604"/>
      <c r="H361" s="605"/>
      <c r="I361" s="509"/>
      <c r="J361" s="510"/>
      <c r="K361" s="511"/>
      <c r="L361" s="512"/>
      <c r="M361" s="512"/>
      <c r="N361" s="512"/>
      <c r="O361" s="180"/>
      <c r="P361" s="180"/>
    </row>
    <row r="362" spans="1:16" x14ac:dyDescent="0.2">
      <c r="E362" s="603" t="s">
        <v>30</v>
      </c>
      <c r="F362" s="604"/>
      <c r="G362" s="604"/>
      <c r="H362" s="605"/>
      <c r="I362" s="509"/>
      <c r="J362" s="510"/>
      <c r="K362" s="511"/>
      <c r="L362" s="512"/>
      <c r="M362" s="512"/>
      <c r="N362" s="512"/>
    </row>
    <row r="363" spans="1:16" x14ac:dyDescent="0.2">
      <c r="A363" s="188"/>
    </row>
    <row r="364" spans="1:16" ht="12" customHeight="1" x14ac:dyDescent="0.2">
      <c r="A364" s="183"/>
      <c r="B364" s="596" t="s">
        <v>3</v>
      </c>
      <c r="C364" s="596"/>
      <c r="D364" s="596"/>
      <c r="E364" s="596"/>
      <c r="F364" s="596"/>
      <c r="G364" s="596"/>
      <c r="H364" s="596"/>
      <c r="I364" s="596"/>
      <c r="J364" s="596"/>
      <c r="K364" s="596"/>
      <c r="L364" s="596"/>
      <c r="M364" s="596"/>
      <c r="N364" s="596"/>
      <c r="O364" s="596"/>
      <c r="P364" s="596"/>
    </row>
    <row r="365" spans="1:16" s="205" customFormat="1" x14ac:dyDescent="0.2">
      <c r="A365" s="188"/>
      <c r="B365" s="180"/>
      <c r="C365" s="180"/>
      <c r="D365" s="180"/>
      <c r="E365" s="180"/>
      <c r="F365" s="180"/>
      <c r="G365" s="180"/>
      <c r="H365" s="180"/>
      <c r="I365" s="180"/>
      <c r="J365" s="180"/>
      <c r="K365" s="180"/>
      <c r="L365" s="180"/>
      <c r="M365" s="180"/>
      <c r="N365" s="180"/>
      <c r="O365" s="180"/>
      <c r="P365" s="180"/>
    </row>
    <row r="366" spans="1:16" s="205" customFormat="1" ht="25.5" customHeight="1" x14ac:dyDescent="0.2">
      <c r="A366" s="180"/>
      <c r="B366" s="192" t="s">
        <v>62</v>
      </c>
      <c r="C366" s="601" t="s">
        <v>63</v>
      </c>
      <c r="D366" s="601"/>
      <c r="E366" s="601"/>
      <c r="F366" s="601"/>
      <c r="G366" s="601"/>
      <c r="H366" s="601"/>
      <c r="I366" s="601"/>
      <c r="J366" s="601"/>
      <c r="K366" s="601"/>
      <c r="L366" s="601"/>
      <c r="M366" s="601"/>
      <c r="N366" s="601"/>
      <c r="O366" s="601"/>
      <c r="P366" s="601"/>
    </row>
    <row r="368" spans="1:16" ht="12" customHeight="1" x14ac:dyDescent="0.2">
      <c r="A368" s="205"/>
      <c r="B368" s="600" t="s">
        <v>243</v>
      </c>
      <c r="C368" s="600"/>
      <c r="D368" s="600"/>
      <c r="E368" s="600"/>
      <c r="F368" s="600"/>
      <c r="G368" s="600"/>
      <c r="H368" s="600"/>
      <c r="I368" s="600"/>
      <c r="J368" s="600"/>
      <c r="K368" s="600"/>
      <c r="L368" s="600"/>
      <c r="M368" s="600"/>
      <c r="N368" s="600"/>
      <c r="O368" s="600"/>
      <c r="P368" s="600"/>
    </row>
    <row r="369" spans="1:16" x14ac:dyDescent="0.2">
      <c r="A369" s="205"/>
      <c r="B369" s="600"/>
      <c r="C369" s="600"/>
      <c r="D369" s="600"/>
      <c r="E369" s="600"/>
      <c r="F369" s="600"/>
      <c r="G369" s="600"/>
      <c r="H369" s="600"/>
      <c r="I369" s="600"/>
      <c r="J369" s="600"/>
      <c r="K369" s="600"/>
      <c r="L369" s="600"/>
      <c r="M369" s="600"/>
      <c r="N369" s="600"/>
      <c r="O369" s="600"/>
      <c r="P369" s="600"/>
    </row>
    <row r="371" spans="1:16" x14ac:dyDescent="0.2">
      <c r="A371" s="583" t="s">
        <v>31</v>
      </c>
      <c r="B371" s="583"/>
      <c r="C371" s="583"/>
      <c r="D371" s="583"/>
      <c r="E371" s="583"/>
      <c r="F371" s="583"/>
      <c r="G371" s="583"/>
      <c r="H371" s="583"/>
      <c r="I371" s="583"/>
      <c r="J371" s="583"/>
      <c r="K371" s="583"/>
      <c r="L371" s="583"/>
      <c r="M371" s="583"/>
      <c r="N371" s="583"/>
      <c r="O371" s="583"/>
      <c r="P371" s="583"/>
    </row>
    <row r="372" spans="1:16" x14ac:dyDescent="0.2">
      <c r="A372" s="192"/>
    </row>
    <row r="373" spans="1:16" ht="12" customHeight="1" x14ac:dyDescent="0.2">
      <c r="B373" s="609" t="s">
        <v>244</v>
      </c>
      <c r="C373" s="609"/>
      <c r="D373" s="609"/>
      <c r="E373" s="609"/>
      <c r="F373" s="609"/>
      <c r="G373" s="609"/>
      <c r="H373" s="609"/>
      <c r="I373" s="609"/>
      <c r="J373" s="609"/>
      <c r="K373" s="609"/>
      <c r="L373" s="609"/>
      <c r="M373" s="609"/>
      <c r="N373" s="609"/>
      <c r="O373" s="609"/>
      <c r="P373" s="609"/>
    </row>
    <row r="374" spans="1:16" x14ac:dyDescent="0.2">
      <c r="B374" s="609"/>
      <c r="C374" s="609"/>
      <c r="D374" s="609"/>
      <c r="E374" s="609"/>
      <c r="F374" s="609"/>
      <c r="G374" s="609"/>
      <c r="H374" s="609"/>
      <c r="I374" s="609"/>
      <c r="J374" s="609"/>
      <c r="K374" s="609"/>
      <c r="L374" s="609"/>
      <c r="M374" s="609"/>
      <c r="N374" s="609"/>
      <c r="O374" s="609"/>
      <c r="P374" s="609"/>
    </row>
    <row r="375" spans="1:16" x14ac:dyDescent="0.2">
      <c r="B375" s="609"/>
      <c r="C375" s="609"/>
      <c r="D375" s="609"/>
      <c r="E375" s="609"/>
      <c r="F375" s="609"/>
      <c r="G375" s="609"/>
      <c r="H375" s="609"/>
      <c r="I375" s="609"/>
      <c r="J375" s="609"/>
      <c r="K375" s="609"/>
      <c r="L375" s="609"/>
      <c r="M375" s="609"/>
      <c r="N375" s="609"/>
      <c r="O375" s="609"/>
      <c r="P375" s="609"/>
    </row>
    <row r="376" spans="1:16" x14ac:dyDescent="0.2">
      <c r="B376" s="204"/>
      <c r="C376" s="204"/>
      <c r="D376" s="204"/>
      <c r="E376" s="204"/>
      <c r="F376" s="204"/>
      <c r="G376" s="204"/>
      <c r="H376" s="204"/>
      <c r="I376" s="204"/>
      <c r="J376" s="204"/>
      <c r="K376" s="204"/>
      <c r="L376" s="204"/>
      <c r="M376" s="204"/>
      <c r="N376" s="204"/>
      <c r="O376" s="204"/>
      <c r="P376" s="204"/>
    </row>
    <row r="377" spans="1:16" x14ac:dyDescent="0.2">
      <c r="B377" s="188" t="s">
        <v>32</v>
      </c>
    </row>
    <row r="378" spans="1:16" x14ac:dyDescent="0.2">
      <c r="B378" s="188"/>
    </row>
    <row r="379" spans="1:16" x14ac:dyDescent="0.2">
      <c r="B379" s="192" t="s">
        <v>33</v>
      </c>
    </row>
    <row r="380" spans="1:16" s="183" customFormat="1" x14ac:dyDescent="0.2">
      <c r="A380" s="192"/>
      <c r="B380" s="180"/>
      <c r="C380" s="180"/>
      <c r="D380" s="180"/>
      <c r="E380" s="180"/>
      <c r="F380" s="180"/>
      <c r="G380" s="180"/>
      <c r="H380" s="180"/>
      <c r="I380" s="180"/>
      <c r="J380" s="180"/>
      <c r="K380" s="180"/>
      <c r="L380" s="180"/>
      <c r="M380" s="180"/>
      <c r="N380" s="180"/>
      <c r="O380" s="180"/>
      <c r="P380" s="180"/>
    </row>
    <row r="381" spans="1:16" x14ac:dyDescent="0.2">
      <c r="C381" s="203" t="s">
        <v>34</v>
      </c>
    </row>
    <row r="382" spans="1:16" s="183" customFormat="1" x14ac:dyDescent="0.2">
      <c r="A382" s="180"/>
      <c r="B382" s="180"/>
      <c r="C382" s="203"/>
      <c r="D382" s="180"/>
      <c r="E382" s="180"/>
      <c r="F382" s="180"/>
      <c r="G382" s="180"/>
      <c r="H382" s="180"/>
      <c r="I382" s="180"/>
      <c r="J382" s="180"/>
      <c r="K382" s="180"/>
      <c r="L382" s="180"/>
      <c r="M382" s="180"/>
      <c r="N382" s="180"/>
      <c r="O382" s="180"/>
      <c r="P382" s="180"/>
    </row>
    <row r="383" spans="1:16" x14ac:dyDescent="0.2">
      <c r="A383" s="202"/>
      <c r="B383" s="182"/>
      <c r="C383" s="182"/>
      <c r="D383" s="187" t="s">
        <v>35</v>
      </c>
      <c r="E383" s="187"/>
      <c r="F383" s="182"/>
      <c r="G383" s="182"/>
      <c r="H383" s="182"/>
      <c r="I383" s="182"/>
      <c r="J383" s="182"/>
      <c r="K383" s="182"/>
      <c r="L383" s="182"/>
      <c r="M383" s="182"/>
      <c r="N383" s="182"/>
      <c r="O383" s="182"/>
      <c r="P383" s="182"/>
    </row>
    <row r="384" spans="1:16" s="183" customFormat="1" x14ac:dyDescent="0.2">
      <c r="A384" s="180"/>
      <c r="B384" s="180"/>
      <c r="C384" s="180"/>
      <c r="D384" s="180"/>
      <c r="E384" s="180"/>
      <c r="F384" s="180"/>
      <c r="G384" s="180"/>
      <c r="H384" s="180"/>
      <c r="I384" s="180"/>
      <c r="J384" s="180"/>
      <c r="K384" s="180"/>
      <c r="L384" s="180"/>
      <c r="M384" s="180"/>
      <c r="N384" s="180"/>
      <c r="O384" s="180"/>
      <c r="P384" s="180"/>
    </row>
    <row r="385" spans="1:16" x14ac:dyDescent="0.2">
      <c r="A385" s="183"/>
      <c r="B385" s="182"/>
      <c r="C385" s="182"/>
      <c r="D385" s="187" t="s">
        <v>36</v>
      </c>
      <c r="E385" s="187"/>
      <c r="F385" s="182"/>
      <c r="G385" s="182"/>
      <c r="H385" s="182"/>
      <c r="I385" s="182"/>
      <c r="J385" s="182"/>
      <c r="K385" s="182"/>
      <c r="L385" s="182"/>
      <c r="M385" s="182"/>
      <c r="N385" s="182"/>
      <c r="O385" s="182"/>
      <c r="P385" s="182"/>
    </row>
    <row r="386" spans="1:16" s="183" customFormat="1" x14ac:dyDescent="0.2">
      <c r="A386" s="180"/>
      <c r="B386" s="180"/>
      <c r="C386" s="180"/>
      <c r="D386" s="188"/>
      <c r="E386" s="188"/>
      <c r="F386" s="180"/>
      <c r="G386" s="180"/>
      <c r="H386" s="180"/>
      <c r="I386" s="180"/>
      <c r="J386" s="180"/>
      <c r="K386" s="180"/>
      <c r="L386" s="180"/>
      <c r="M386" s="180"/>
      <c r="N386" s="180"/>
      <c r="O386" s="180"/>
      <c r="P386" s="180"/>
    </row>
    <row r="387" spans="1:16" x14ac:dyDescent="0.2">
      <c r="A387" s="183"/>
      <c r="B387" s="182"/>
      <c r="C387" s="182"/>
      <c r="D387" s="187" t="s">
        <v>4</v>
      </c>
      <c r="E387" s="187"/>
      <c r="F387" s="182"/>
      <c r="G387" s="182"/>
      <c r="H387" s="182"/>
      <c r="I387" s="182"/>
      <c r="J387" s="182"/>
      <c r="K387" s="182"/>
      <c r="L387" s="182"/>
      <c r="M387" s="182"/>
      <c r="N387" s="182"/>
      <c r="O387" s="182"/>
      <c r="P387" s="182"/>
    </row>
    <row r="388" spans="1:16" s="183" customFormat="1" x14ac:dyDescent="0.2">
      <c r="A388" s="180"/>
      <c r="B388" s="180"/>
      <c r="C388" s="180"/>
      <c r="D388" s="188"/>
      <c r="E388" s="188"/>
      <c r="F388" s="180"/>
      <c r="G388" s="180"/>
      <c r="H388" s="180"/>
      <c r="I388" s="180"/>
      <c r="J388" s="180"/>
      <c r="K388" s="180"/>
      <c r="L388" s="180"/>
      <c r="M388" s="180"/>
      <c r="N388" s="180"/>
      <c r="O388" s="180"/>
      <c r="P388" s="180"/>
    </row>
    <row r="389" spans="1:16" x14ac:dyDescent="0.2">
      <c r="A389" s="183"/>
      <c r="B389" s="182"/>
      <c r="C389" s="182"/>
      <c r="D389" s="187" t="s">
        <v>5</v>
      </c>
      <c r="E389" s="187"/>
      <c r="F389" s="182"/>
      <c r="G389" s="182"/>
      <c r="H389" s="182"/>
      <c r="I389" s="182"/>
      <c r="J389" s="182"/>
      <c r="K389" s="182"/>
      <c r="L389" s="182"/>
      <c r="M389" s="182"/>
      <c r="N389" s="182"/>
      <c r="O389" s="182"/>
      <c r="P389" s="182"/>
    </row>
    <row r="390" spans="1:16" s="183" customFormat="1" x14ac:dyDescent="0.2">
      <c r="A390" s="180"/>
      <c r="B390" s="180"/>
      <c r="C390" s="180"/>
      <c r="D390" s="188"/>
      <c r="E390" s="188"/>
      <c r="F390" s="180"/>
      <c r="G390" s="180"/>
      <c r="H390" s="180"/>
      <c r="I390" s="180"/>
      <c r="J390" s="180"/>
      <c r="K390" s="180"/>
      <c r="L390" s="180"/>
      <c r="M390" s="180"/>
      <c r="N390" s="180"/>
      <c r="O390" s="180"/>
      <c r="P390" s="180"/>
    </row>
    <row r="391" spans="1:16" x14ac:dyDescent="0.2">
      <c r="A391" s="183"/>
      <c r="B391" s="182"/>
      <c r="C391" s="182"/>
      <c r="D391" s="187" t="s">
        <v>37</v>
      </c>
      <c r="E391" s="187"/>
      <c r="F391" s="182"/>
      <c r="G391" s="182"/>
      <c r="H391" s="182"/>
      <c r="I391" s="182"/>
      <c r="J391" s="182"/>
      <c r="K391" s="182"/>
      <c r="L391" s="182"/>
      <c r="M391" s="182"/>
      <c r="N391" s="182"/>
      <c r="O391" s="182"/>
      <c r="P391" s="182"/>
    </row>
    <row r="392" spans="1:16" x14ac:dyDescent="0.2">
      <c r="D392" s="188"/>
      <c r="E392" s="188"/>
    </row>
    <row r="393" spans="1:16" x14ac:dyDescent="0.2">
      <c r="A393" s="183"/>
      <c r="B393" s="182"/>
      <c r="C393" s="182"/>
      <c r="D393" s="182" t="s">
        <v>6</v>
      </c>
      <c r="E393" s="182"/>
      <c r="F393" s="182"/>
      <c r="G393" s="182"/>
      <c r="H393" s="182"/>
      <c r="I393" s="182"/>
      <c r="J393" s="182"/>
      <c r="K393" s="182"/>
      <c r="L393" s="182"/>
      <c r="M393" s="182"/>
      <c r="N393" s="182"/>
      <c r="O393" s="182"/>
      <c r="P393" s="182"/>
    </row>
    <row r="398" spans="1:16" x14ac:dyDescent="0.2">
      <c r="E398" s="513" t="s">
        <v>192</v>
      </c>
      <c r="F398" s="514"/>
      <c r="G398" s="514"/>
      <c r="H398" s="514"/>
      <c r="I398" s="514"/>
      <c r="J398" s="514"/>
      <c r="K398" s="515"/>
      <c r="L398" s="516" t="s">
        <v>196</v>
      </c>
      <c r="M398" s="517"/>
      <c r="N398" s="518"/>
    </row>
    <row r="399" spans="1:16" ht="22.5" customHeight="1" x14ac:dyDescent="0.2">
      <c r="E399" s="506" t="s">
        <v>307</v>
      </c>
      <c r="F399" s="506"/>
      <c r="G399" s="506"/>
      <c r="H399" s="506"/>
      <c r="I399" s="506"/>
      <c r="J399" s="506"/>
      <c r="K399" s="506"/>
      <c r="L399" s="507">
        <v>0</v>
      </c>
      <c r="M399" s="507"/>
      <c r="N399" s="507"/>
    </row>
    <row r="400" spans="1:16" ht="22.5" customHeight="1" x14ac:dyDescent="0.2">
      <c r="E400" s="506" t="s">
        <v>308</v>
      </c>
      <c r="F400" s="506"/>
      <c r="G400" s="506"/>
      <c r="H400" s="506"/>
      <c r="I400" s="506"/>
      <c r="J400" s="506"/>
      <c r="K400" s="506"/>
      <c r="L400" s="507">
        <v>0</v>
      </c>
      <c r="M400" s="507"/>
      <c r="N400" s="507"/>
    </row>
    <row r="401" spans="1:17" ht="22.5" customHeight="1" x14ac:dyDescent="0.2">
      <c r="E401" s="506" t="s">
        <v>309</v>
      </c>
      <c r="F401" s="506"/>
      <c r="G401" s="506"/>
      <c r="H401" s="506"/>
      <c r="I401" s="506"/>
      <c r="J401" s="506"/>
      <c r="K401" s="506"/>
      <c r="L401" s="507">
        <v>0</v>
      </c>
      <c r="M401" s="507"/>
      <c r="N401" s="507"/>
    </row>
    <row r="402" spans="1:17" ht="22.5" customHeight="1" x14ac:dyDescent="0.2">
      <c r="E402" s="506" t="s">
        <v>310</v>
      </c>
      <c r="F402" s="506"/>
      <c r="G402" s="506"/>
      <c r="H402" s="506"/>
      <c r="I402" s="506"/>
      <c r="J402" s="506"/>
      <c r="K402" s="506"/>
      <c r="L402" s="507">
        <v>0</v>
      </c>
      <c r="M402" s="507"/>
      <c r="N402" s="507"/>
    </row>
    <row r="403" spans="1:17" ht="27.75" customHeight="1" x14ac:dyDescent="0.2">
      <c r="E403" s="593" t="s">
        <v>311</v>
      </c>
      <c r="F403" s="593"/>
      <c r="G403" s="593"/>
      <c r="H403" s="593"/>
      <c r="I403" s="593"/>
      <c r="J403" s="593"/>
      <c r="K403" s="593"/>
      <c r="L403" s="507">
        <v>0</v>
      </c>
      <c r="M403" s="507"/>
      <c r="N403" s="507"/>
    </row>
    <row r="404" spans="1:17" ht="22.5" customHeight="1" x14ac:dyDescent="0.2">
      <c r="E404" s="506" t="s">
        <v>312</v>
      </c>
      <c r="F404" s="506"/>
      <c r="G404" s="506"/>
      <c r="H404" s="506"/>
      <c r="I404" s="506"/>
      <c r="J404" s="506"/>
      <c r="K404" s="506"/>
      <c r="L404" s="507">
        <v>0</v>
      </c>
      <c r="M404" s="507"/>
      <c r="N404" s="507"/>
    </row>
    <row r="405" spans="1:17" x14ac:dyDescent="0.2">
      <c r="E405" s="506"/>
      <c r="F405" s="506"/>
      <c r="G405" s="506"/>
      <c r="H405" s="506"/>
      <c r="I405" s="506"/>
      <c r="J405" s="506"/>
      <c r="K405" s="506"/>
      <c r="L405" s="507">
        <v>0</v>
      </c>
      <c r="M405" s="507"/>
      <c r="N405" s="507"/>
    </row>
    <row r="406" spans="1:17" x14ac:dyDescent="0.2">
      <c r="E406" s="474" t="s">
        <v>313</v>
      </c>
      <c r="F406" s="475"/>
      <c r="G406" s="475"/>
      <c r="H406" s="475"/>
      <c r="I406" s="475"/>
      <c r="J406" s="475"/>
      <c r="K406" s="476"/>
      <c r="L406" s="362">
        <f>SUM(L399:N405)</f>
        <v>0</v>
      </c>
      <c r="M406" s="362"/>
      <c r="N406" s="362"/>
    </row>
    <row r="407" spans="1:17" s="183" customFormat="1" x14ac:dyDescent="0.2">
      <c r="A407" s="180"/>
      <c r="B407" s="180"/>
      <c r="C407" s="180"/>
      <c r="D407" s="180"/>
      <c r="E407" s="180"/>
      <c r="F407" s="180"/>
      <c r="G407" s="180"/>
      <c r="H407" s="180"/>
      <c r="I407" s="180"/>
      <c r="J407" s="180"/>
      <c r="K407" s="180"/>
      <c r="L407" s="180"/>
      <c r="M407" s="180"/>
      <c r="N407" s="180"/>
      <c r="O407" s="180"/>
      <c r="P407" s="180"/>
    </row>
    <row r="408" spans="1:17" x14ac:dyDescent="0.2">
      <c r="C408" s="188" t="s">
        <v>38</v>
      </c>
    </row>
    <row r="409" spans="1:17" s="183" customFormat="1" x14ac:dyDescent="0.2">
      <c r="A409" s="180"/>
      <c r="B409" s="180"/>
      <c r="C409" s="188"/>
      <c r="D409" s="180"/>
      <c r="E409" s="180"/>
      <c r="F409" s="180"/>
      <c r="G409" s="180"/>
      <c r="H409" s="180"/>
      <c r="I409" s="180"/>
      <c r="J409" s="180"/>
      <c r="K409" s="180"/>
      <c r="L409" s="180"/>
      <c r="M409" s="180"/>
      <c r="N409" s="180"/>
      <c r="O409" s="180"/>
      <c r="P409" s="180"/>
    </row>
    <row r="410" spans="1:17" x14ac:dyDescent="0.2">
      <c r="A410" s="183"/>
      <c r="B410" s="182"/>
      <c r="C410" s="182"/>
      <c r="D410" s="182" t="s">
        <v>7</v>
      </c>
      <c r="E410" s="182"/>
      <c r="F410" s="182"/>
      <c r="G410" s="182"/>
      <c r="H410" s="182"/>
      <c r="I410" s="182"/>
      <c r="J410" s="182"/>
      <c r="K410" s="182"/>
      <c r="L410" s="182"/>
      <c r="M410" s="182"/>
      <c r="N410" s="182"/>
      <c r="O410" s="182"/>
      <c r="P410" s="182"/>
    </row>
    <row r="411" spans="1:17" s="183" customFormat="1" x14ac:dyDescent="0.2">
      <c r="A411" s="180"/>
      <c r="B411" s="180"/>
      <c r="C411" s="180"/>
      <c r="D411" s="180"/>
      <c r="E411" s="180"/>
      <c r="F411" s="180"/>
      <c r="G411" s="180"/>
      <c r="H411" s="180"/>
      <c r="I411" s="180"/>
      <c r="J411" s="180"/>
      <c r="K411" s="180"/>
      <c r="L411" s="180"/>
      <c r="M411" s="180"/>
      <c r="N411" s="180"/>
      <c r="O411" s="180"/>
      <c r="P411" s="180"/>
    </row>
    <row r="412" spans="1:17" x14ac:dyDescent="0.2">
      <c r="A412" s="183"/>
      <c r="B412" s="182"/>
      <c r="C412" s="182"/>
      <c r="D412" s="182" t="s">
        <v>8</v>
      </c>
      <c r="E412" s="182"/>
      <c r="F412" s="182"/>
      <c r="G412" s="182"/>
      <c r="H412" s="182"/>
      <c r="I412" s="182"/>
      <c r="J412" s="182"/>
      <c r="K412" s="182"/>
      <c r="L412" s="182"/>
      <c r="M412" s="182"/>
      <c r="N412" s="182"/>
      <c r="O412" s="182"/>
      <c r="P412" s="182"/>
    </row>
    <row r="413" spans="1:17" s="183" customFormat="1" x14ac:dyDescent="0.2">
      <c r="A413" s="180"/>
      <c r="B413" s="180"/>
      <c r="C413" s="180"/>
      <c r="D413" s="180"/>
      <c r="E413" s="180"/>
      <c r="F413" s="180"/>
      <c r="G413" s="180"/>
      <c r="H413" s="180"/>
      <c r="I413" s="180"/>
      <c r="J413" s="180"/>
      <c r="K413" s="180"/>
      <c r="L413" s="180"/>
      <c r="M413" s="180"/>
      <c r="N413" s="180"/>
      <c r="O413" s="180"/>
      <c r="P413" s="180"/>
    </row>
    <row r="414" spans="1:17" s="183" customFormat="1" ht="12" customHeight="1" x14ac:dyDescent="0.2">
      <c r="B414" s="596" t="s">
        <v>252</v>
      </c>
      <c r="C414" s="596"/>
      <c r="D414" s="596"/>
      <c r="E414" s="596"/>
      <c r="F414" s="596"/>
      <c r="G414" s="596"/>
      <c r="H414" s="596"/>
      <c r="I414" s="596"/>
      <c r="J414" s="596"/>
      <c r="K414" s="596"/>
      <c r="L414" s="596"/>
      <c r="M414" s="596"/>
      <c r="N414" s="596"/>
      <c r="O414" s="596"/>
      <c r="P414" s="596"/>
      <c r="Q414" s="180"/>
    </row>
    <row r="415" spans="1:17" ht="15" customHeight="1" x14ac:dyDescent="0.2">
      <c r="B415" s="199" t="s">
        <v>253</v>
      </c>
      <c r="C415" s="199"/>
      <c r="D415" s="199"/>
      <c r="E415" s="199"/>
      <c r="F415" s="199"/>
      <c r="G415" s="199"/>
      <c r="H415" s="199"/>
      <c r="I415" s="199"/>
      <c r="J415" s="199"/>
      <c r="K415" s="199"/>
      <c r="L415" s="199"/>
      <c r="M415" s="199"/>
      <c r="N415" s="199"/>
      <c r="O415" s="199"/>
      <c r="P415" s="199"/>
    </row>
    <row r="416" spans="1:17" s="183" customFormat="1" x14ac:dyDescent="0.2">
      <c r="A416" s="180"/>
      <c r="B416" s="180"/>
      <c r="C416" s="180"/>
      <c r="D416" s="180"/>
      <c r="E416" s="180"/>
      <c r="F416" s="180"/>
      <c r="G416" s="180"/>
      <c r="H416" s="180"/>
      <c r="I416" s="180"/>
      <c r="J416" s="180"/>
      <c r="K416" s="180"/>
      <c r="L416" s="180"/>
      <c r="M416" s="180"/>
      <c r="N416" s="180"/>
      <c r="O416" s="180"/>
      <c r="P416" s="180"/>
    </row>
    <row r="417" spans="1:17" ht="30" customHeight="1" x14ac:dyDescent="0.2">
      <c r="A417" s="183"/>
      <c r="B417" s="201" t="s">
        <v>84</v>
      </c>
      <c r="C417" s="596" t="s">
        <v>81</v>
      </c>
      <c r="D417" s="596"/>
      <c r="E417" s="596"/>
      <c r="F417" s="596"/>
      <c r="G417" s="596"/>
      <c r="H417" s="596"/>
      <c r="I417" s="596"/>
      <c r="J417" s="596"/>
      <c r="K417" s="596"/>
      <c r="L417" s="596"/>
      <c r="M417" s="596"/>
      <c r="N417" s="596"/>
      <c r="O417" s="596"/>
      <c r="P417" s="596"/>
    </row>
    <row r="418" spans="1:17" s="183" customFormat="1" x14ac:dyDescent="0.2">
      <c r="A418" s="180"/>
      <c r="B418" s="200"/>
      <c r="C418" s="180"/>
      <c r="D418" s="180"/>
      <c r="E418" s="180"/>
      <c r="F418" s="180"/>
      <c r="G418" s="180"/>
      <c r="H418" s="180"/>
      <c r="I418" s="180"/>
      <c r="J418" s="180"/>
      <c r="K418" s="180"/>
      <c r="L418" s="180"/>
      <c r="M418" s="180"/>
      <c r="N418" s="180"/>
      <c r="O418" s="180"/>
      <c r="P418" s="180"/>
    </row>
    <row r="419" spans="1:17" x14ac:dyDescent="0.2">
      <c r="A419" s="183"/>
      <c r="B419" s="186" t="s">
        <v>83</v>
      </c>
      <c r="C419" s="182" t="s">
        <v>82</v>
      </c>
      <c r="D419" s="182"/>
      <c r="E419" s="182"/>
      <c r="F419" s="182"/>
      <c r="G419" s="182"/>
      <c r="H419" s="182"/>
      <c r="I419" s="182"/>
      <c r="J419" s="182"/>
      <c r="K419" s="182"/>
      <c r="L419" s="182"/>
      <c r="M419" s="182"/>
      <c r="N419" s="182"/>
      <c r="O419" s="182"/>
      <c r="P419" s="182"/>
    </row>
    <row r="420" spans="1:17" x14ac:dyDescent="0.2">
      <c r="B420" s="200"/>
    </row>
    <row r="421" spans="1:17" x14ac:dyDescent="0.2">
      <c r="A421" s="183"/>
      <c r="B421" s="186" t="s">
        <v>86</v>
      </c>
      <c r="C421" s="182" t="s">
        <v>85</v>
      </c>
      <c r="D421" s="182"/>
      <c r="E421" s="182"/>
      <c r="F421" s="182"/>
      <c r="G421" s="182"/>
      <c r="H421" s="182"/>
      <c r="I421" s="182"/>
      <c r="J421" s="182"/>
      <c r="K421" s="182"/>
      <c r="L421" s="182"/>
      <c r="M421" s="182"/>
      <c r="N421" s="182"/>
      <c r="O421" s="182"/>
      <c r="P421" s="182"/>
    </row>
    <row r="423" spans="1:17" ht="12" customHeight="1" x14ac:dyDescent="0.2">
      <c r="B423" s="182">
        <v>4</v>
      </c>
      <c r="C423" s="199" t="s">
        <v>254</v>
      </c>
      <c r="D423" s="199"/>
      <c r="E423" s="199"/>
      <c r="F423" s="199"/>
      <c r="G423" s="199"/>
      <c r="H423" s="199"/>
      <c r="I423" s="199"/>
      <c r="J423" s="199"/>
      <c r="K423" s="199"/>
      <c r="L423" s="199"/>
      <c r="M423" s="199"/>
      <c r="N423" s="199"/>
      <c r="O423" s="199"/>
      <c r="P423" s="199"/>
      <c r="Q423" s="183"/>
    </row>
    <row r="424" spans="1:17" ht="12" customHeight="1" x14ac:dyDescent="0.2">
      <c r="B424" s="198"/>
      <c r="C424" s="197"/>
      <c r="D424" s="197"/>
      <c r="E424" s="197"/>
      <c r="F424" s="197"/>
      <c r="G424" s="197"/>
      <c r="H424" s="197"/>
      <c r="I424" s="197"/>
      <c r="J424" s="197"/>
      <c r="K424" s="197"/>
      <c r="L424" s="197"/>
      <c r="M424" s="197"/>
      <c r="N424" s="197"/>
      <c r="O424" s="197"/>
      <c r="P424" s="197"/>
      <c r="Q424" s="183"/>
    </row>
    <row r="425" spans="1:17" ht="12" customHeight="1" x14ac:dyDescent="0.2">
      <c r="B425" s="198"/>
      <c r="C425" s="197"/>
      <c r="D425" s="197"/>
      <c r="E425" s="197"/>
      <c r="F425" s="197"/>
      <c r="G425" s="197"/>
      <c r="H425" s="197"/>
      <c r="I425" s="197"/>
      <c r="J425" s="197"/>
      <c r="K425" s="197"/>
      <c r="L425" s="197"/>
      <c r="M425" s="197"/>
      <c r="N425" s="197"/>
      <c r="O425" s="197"/>
      <c r="P425" s="197"/>
      <c r="Q425" s="183"/>
    </row>
    <row r="426" spans="1:17" ht="12" customHeight="1" x14ac:dyDescent="0.2">
      <c r="B426" s="198"/>
      <c r="C426" s="197"/>
      <c r="D426" s="197"/>
      <c r="E426" s="197"/>
      <c r="F426" s="197"/>
      <c r="G426" s="197"/>
      <c r="H426" s="197"/>
      <c r="I426" s="197"/>
      <c r="J426" s="197"/>
      <c r="K426" s="197"/>
      <c r="L426" s="197"/>
      <c r="M426" s="197"/>
      <c r="N426" s="197"/>
      <c r="O426" s="197"/>
      <c r="P426" s="197"/>
      <c r="Q426" s="183"/>
    </row>
    <row r="427" spans="1:17" x14ac:dyDescent="0.2">
      <c r="A427" s="583" t="s">
        <v>39</v>
      </c>
      <c r="B427" s="583"/>
      <c r="C427" s="583"/>
      <c r="D427" s="583"/>
      <c r="E427" s="583"/>
      <c r="F427" s="583"/>
      <c r="G427" s="583"/>
      <c r="H427" s="583"/>
      <c r="I427" s="583"/>
      <c r="J427" s="583"/>
      <c r="K427" s="583"/>
      <c r="L427" s="583"/>
      <c r="M427" s="583"/>
      <c r="N427" s="583"/>
      <c r="O427" s="583"/>
      <c r="P427" s="583"/>
    </row>
    <row r="428" spans="1:17" s="183" customFormat="1" x14ac:dyDescent="0.2">
      <c r="A428" s="281"/>
      <c r="B428" s="281"/>
      <c r="C428" s="281"/>
      <c r="D428" s="281"/>
      <c r="E428" s="281"/>
      <c r="F428" s="281"/>
      <c r="G428" s="281"/>
      <c r="H428" s="281"/>
      <c r="I428" s="281"/>
      <c r="J428" s="281"/>
      <c r="K428" s="281"/>
      <c r="L428" s="281"/>
      <c r="M428" s="281"/>
      <c r="N428" s="281"/>
      <c r="O428" s="281"/>
      <c r="P428" s="281"/>
    </row>
    <row r="429" spans="1:17" x14ac:dyDescent="0.2">
      <c r="B429" s="185" t="s">
        <v>84</v>
      </c>
      <c r="C429" s="184" t="s">
        <v>95</v>
      </c>
    </row>
    <row r="430" spans="1:17" s="183" customFormat="1" x14ac:dyDescent="0.2">
      <c r="A430" s="192"/>
      <c r="B430" s="180"/>
      <c r="C430" s="180"/>
      <c r="D430" s="180"/>
      <c r="E430" s="180"/>
      <c r="F430" s="180"/>
      <c r="G430" s="180"/>
      <c r="H430" s="180"/>
      <c r="I430" s="180"/>
      <c r="J430" s="180"/>
      <c r="K430" s="180"/>
      <c r="L430" s="180"/>
      <c r="M430" s="180"/>
      <c r="N430" s="180"/>
      <c r="O430" s="180"/>
      <c r="P430" s="180"/>
    </row>
    <row r="431" spans="1:17" ht="12" customHeight="1" x14ac:dyDescent="0.2">
      <c r="A431" s="183"/>
      <c r="B431" s="580" t="s">
        <v>9</v>
      </c>
      <c r="C431" s="580"/>
      <c r="D431" s="580"/>
      <c r="E431" s="580"/>
      <c r="F431" s="580"/>
      <c r="G431" s="580"/>
      <c r="H431" s="580"/>
      <c r="I431" s="580"/>
      <c r="J431" s="580"/>
      <c r="K431" s="580"/>
      <c r="L431" s="580"/>
      <c r="M431" s="580"/>
      <c r="N431" s="580"/>
      <c r="O431" s="580"/>
      <c r="P431" s="580"/>
    </row>
    <row r="432" spans="1:17" s="183" customFormat="1" x14ac:dyDescent="0.2">
      <c r="A432" s="188"/>
      <c r="B432" s="180"/>
      <c r="C432" s="180"/>
      <c r="D432" s="180"/>
      <c r="E432" s="180"/>
      <c r="F432" s="180"/>
      <c r="G432" s="180"/>
      <c r="H432" s="180"/>
      <c r="I432" s="180"/>
      <c r="J432" s="180"/>
      <c r="K432" s="180"/>
      <c r="L432" s="180"/>
      <c r="M432" s="180"/>
      <c r="N432" s="180"/>
      <c r="O432" s="180"/>
      <c r="P432" s="180"/>
    </row>
    <row r="433" spans="1:16" ht="30.75" customHeight="1" x14ac:dyDescent="0.2">
      <c r="A433" s="183"/>
      <c r="B433" s="580" t="s">
        <v>235</v>
      </c>
      <c r="C433" s="580"/>
      <c r="D433" s="580"/>
      <c r="E433" s="580"/>
      <c r="F433" s="580"/>
      <c r="G433" s="580"/>
      <c r="H433" s="580"/>
      <c r="I433" s="580"/>
      <c r="J433" s="580"/>
      <c r="K433" s="580"/>
      <c r="L433" s="580"/>
      <c r="M433" s="580"/>
      <c r="N433" s="580"/>
      <c r="O433" s="580"/>
      <c r="P433" s="580"/>
    </row>
    <row r="435" spans="1:16" ht="25.5" customHeight="1" x14ac:dyDescent="0.2">
      <c r="A435" s="183"/>
      <c r="B435" s="580" t="s">
        <v>236</v>
      </c>
      <c r="C435" s="580"/>
      <c r="D435" s="580"/>
      <c r="E435" s="580"/>
      <c r="F435" s="580"/>
      <c r="G435" s="580"/>
      <c r="H435" s="580"/>
      <c r="I435" s="580"/>
      <c r="J435" s="580"/>
      <c r="K435" s="580"/>
      <c r="L435" s="580"/>
      <c r="M435" s="580"/>
      <c r="N435" s="580"/>
      <c r="O435" s="580"/>
      <c r="P435" s="580"/>
    </row>
    <row r="436" spans="1:16" s="183" customFormat="1" x14ac:dyDescent="0.2">
      <c r="A436" s="180"/>
      <c r="B436" s="180"/>
      <c r="C436" s="180"/>
      <c r="D436" s="180"/>
      <c r="E436" s="180"/>
      <c r="F436" s="180"/>
      <c r="G436" s="180"/>
      <c r="H436" s="180"/>
      <c r="I436" s="180"/>
      <c r="J436" s="180"/>
      <c r="K436" s="180"/>
      <c r="L436" s="180"/>
      <c r="M436" s="180"/>
      <c r="N436" s="180"/>
      <c r="O436" s="180"/>
      <c r="P436" s="180"/>
    </row>
    <row r="437" spans="1:16" x14ac:dyDescent="0.2">
      <c r="B437" s="185" t="s">
        <v>96</v>
      </c>
      <c r="C437" s="184" t="s">
        <v>97</v>
      </c>
    </row>
    <row r="438" spans="1:16" x14ac:dyDescent="0.2">
      <c r="A438" s="192"/>
    </row>
    <row r="439" spans="1:16" ht="27.75" customHeight="1" x14ac:dyDescent="0.2">
      <c r="A439" s="183"/>
      <c r="B439" s="580" t="s">
        <v>237</v>
      </c>
      <c r="C439" s="580"/>
      <c r="D439" s="580"/>
      <c r="E439" s="580"/>
      <c r="F439" s="580"/>
      <c r="G439" s="580"/>
      <c r="H439" s="580"/>
      <c r="I439" s="580"/>
      <c r="J439" s="580"/>
      <c r="K439" s="580"/>
      <c r="L439" s="580"/>
      <c r="M439" s="580"/>
      <c r="N439" s="580"/>
      <c r="O439" s="580"/>
      <c r="P439" s="580"/>
    </row>
    <row r="440" spans="1:16" s="183" customFormat="1" x14ac:dyDescent="0.2">
      <c r="A440" s="180"/>
      <c r="B440" s="180"/>
      <c r="C440" s="180"/>
      <c r="D440" s="180"/>
      <c r="E440" s="180"/>
      <c r="F440" s="180"/>
      <c r="G440" s="180"/>
      <c r="H440" s="180"/>
      <c r="I440" s="180"/>
      <c r="J440" s="180"/>
      <c r="K440" s="180"/>
      <c r="L440" s="180"/>
      <c r="M440" s="180"/>
      <c r="N440" s="180"/>
      <c r="O440" s="180"/>
      <c r="P440" s="180"/>
    </row>
    <row r="441" spans="1:16" x14ac:dyDescent="0.2">
      <c r="B441" s="185" t="s">
        <v>98</v>
      </c>
      <c r="C441" s="184" t="s">
        <v>99</v>
      </c>
    </row>
    <row r="442" spans="1:16" s="183" customFormat="1" x14ac:dyDescent="0.2">
      <c r="A442" s="192"/>
      <c r="B442" s="180"/>
      <c r="C442" s="180"/>
      <c r="D442" s="180"/>
      <c r="E442" s="180"/>
      <c r="F442" s="180"/>
      <c r="G442" s="180"/>
      <c r="H442" s="180"/>
      <c r="I442" s="180"/>
      <c r="J442" s="180"/>
      <c r="K442" s="180"/>
      <c r="L442" s="180"/>
      <c r="M442" s="180"/>
      <c r="N442" s="180"/>
      <c r="O442" s="180"/>
      <c r="P442" s="180"/>
    </row>
    <row r="443" spans="1:16" x14ac:dyDescent="0.2">
      <c r="A443" s="183"/>
      <c r="B443" s="187" t="s">
        <v>40</v>
      </c>
      <c r="C443" s="182"/>
      <c r="D443" s="182"/>
      <c r="E443" s="182"/>
      <c r="F443" s="182"/>
      <c r="G443" s="182"/>
      <c r="H443" s="182"/>
      <c r="I443" s="182"/>
      <c r="J443" s="182"/>
      <c r="K443" s="182"/>
      <c r="L443" s="182"/>
      <c r="M443" s="182"/>
      <c r="N443" s="182"/>
      <c r="O443" s="182"/>
      <c r="P443" s="182"/>
    </row>
    <row r="444" spans="1:16" s="183" customFormat="1" x14ac:dyDescent="0.2">
      <c r="A444" s="188"/>
      <c r="B444" s="180"/>
      <c r="C444" s="180"/>
      <c r="D444" s="180"/>
      <c r="E444" s="180"/>
      <c r="F444" s="180"/>
      <c r="G444" s="180"/>
      <c r="H444" s="180"/>
      <c r="I444" s="180"/>
      <c r="J444" s="180"/>
      <c r="K444" s="180"/>
      <c r="L444" s="180"/>
      <c r="M444" s="180"/>
      <c r="N444" s="180"/>
      <c r="O444" s="180"/>
      <c r="P444" s="180"/>
    </row>
    <row r="445" spans="1:16" x14ac:dyDescent="0.2">
      <c r="A445" s="183"/>
      <c r="B445" s="182"/>
      <c r="C445" s="187" t="s">
        <v>11</v>
      </c>
      <c r="D445" s="182" t="s">
        <v>100</v>
      </c>
      <c r="E445" s="182"/>
      <c r="F445" s="182"/>
      <c r="G445" s="182"/>
      <c r="H445" s="182"/>
      <c r="I445" s="182"/>
      <c r="J445" s="182"/>
      <c r="K445" s="182"/>
      <c r="L445" s="182"/>
      <c r="M445" s="182"/>
      <c r="N445" s="182"/>
      <c r="O445" s="182"/>
      <c r="P445" s="182"/>
    </row>
    <row r="446" spans="1:16" x14ac:dyDescent="0.2">
      <c r="C446" s="188"/>
    </row>
    <row r="447" spans="1:16" x14ac:dyDescent="0.2">
      <c r="A447" s="183"/>
      <c r="B447" s="182"/>
      <c r="C447" s="187" t="s">
        <v>101</v>
      </c>
      <c r="D447" s="182" t="s">
        <v>102</v>
      </c>
      <c r="E447" s="182"/>
      <c r="F447" s="182"/>
      <c r="G447" s="182"/>
      <c r="H447" s="182"/>
      <c r="I447" s="182"/>
      <c r="J447" s="182"/>
      <c r="K447" s="182"/>
      <c r="L447" s="182"/>
      <c r="M447" s="182"/>
      <c r="N447" s="182"/>
      <c r="O447" s="182"/>
      <c r="P447" s="182"/>
    </row>
    <row r="448" spans="1:16" s="183" customFormat="1" x14ac:dyDescent="0.2">
      <c r="A448" s="180"/>
      <c r="B448" s="188"/>
      <c r="C448" s="180"/>
      <c r="D448" s="180"/>
      <c r="E448" s="180"/>
      <c r="F448" s="180"/>
      <c r="G448" s="180"/>
      <c r="H448" s="180"/>
      <c r="I448" s="180"/>
      <c r="J448" s="180"/>
      <c r="K448" s="180"/>
      <c r="L448" s="180"/>
      <c r="M448" s="180"/>
      <c r="N448" s="180"/>
      <c r="O448" s="180"/>
      <c r="P448" s="180"/>
    </row>
    <row r="449" spans="1:16" x14ac:dyDescent="0.2">
      <c r="B449" s="185" t="s">
        <v>103</v>
      </c>
      <c r="C449" s="184" t="s">
        <v>104</v>
      </c>
    </row>
    <row r="450" spans="1:16" s="183" customFormat="1" x14ac:dyDescent="0.2">
      <c r="A450" s="192"/>
      <c r="B450" s="180"/>
      <c r="C450" s="180"/>
      <c r="D450" s="180"/>
      <c r="E450" s="180"/>
      <c r="F450" s="180"/>
      <c r="G450" s="180"/>
      <c r="H450" s="180"/>
      <c r="I450" s="180"/>
      <c r="J450" s="180"/>
      <c r="K450" s="180"/>
      <c r="L450" s="180"/>
      <c r="M450" s="180"/>
      <c r="N450" s="180"/>
      <c r="O450" s="180"/>
      <c r="P450" s="180"/>
    </row>
    <row r="451" spans="1:16" x14ac:dyDescent="0.2">
      <c r="A451" s="183"/>
      <c r="B451" s="187" t="s">
        <v>40</v>
      </c>
      <c r="C451" s="182"/>
      <c r="D451" s="182"/>
      <c r="E451" s="182"/>
      <c r="F451" s="182"/>
      <c r="G451" s="182"/>
      <c r="H451" s="182"/>
      <c r="I451" s="182"/>
      <c r="J451" s="182"/>
      <c r="K451" s="182"/>
      <c r="L451" s="182"/>
      <c r="M451" s="182"/>
      <c r="N451" s="182"/>
      <c r="O451" s="182"/>
      <c r="P451" s="182"/>
    </row>
    <row r="452" spans="1:16" s="183" customFormat="1" x14ac:dyDescent="0.2">
      <c r="A452" s="188"/>
      <c r="B452" s="180"/>
      <c r="C452" s="180"/>
      <c r="D452" s="180"/>
      <c r="E452" s="180"/>
      <c r="F452" s="180"/>
      <c r="G452" s="180"/>
      <c r="H452" s="180"/>
      <c r="I452" s="180"/>
      <c r="J452" s="180"/>
      <c r="K452" s="180"/>
      <c r="L452" s="180"/>
      <c r="M452" s="180"/>
      <c r="N452" s="180"/>
      <c r="O452" s="180"/>
      <c r="P452" s="180"/>
    </row>
    <row r="453" spans="1:16" x14ac:dyDescent="0.2">
      <c r="A453" s="183"/>
      <c r="B453" s="182"/>
      <c r="C453" s="187" t="s">
        <v>11</v>
      </c>
      <c r="D453" s="182" t="s">
        <v>105</v>
      </c>
      <c r="E453" s="182"/>
      <c r="F453" s="182"/>
      <c r="G453" s="182"/>
      <c r="H453" s="182"/>
      <c r="I453" s="182"/>
      <c r="J453" s="182"/>
      <c r="K453" s="182"/>
      <c r="L453" s="182"/>
      <c r="M453" s="182"/>
      <c r="N453" s="182"/>
      <c r="O453" s="182"/>
      <c r="P453" s="182"/>
    </row>
    <row r="454" spans="1:16" s="183" customFormat="1" x14ac:dyDescent="0.2">
      <c r="A454" s="180"/>
      <c r="B454" s="180"/>
      <c r="C454" s="188"/>
      <c r="D454" s="180"/>
      <c r="E454" s="180"/>
      <c r="F454" s="180"/>
      <c r="G454" s="180"/>
      <c r="H454" s="180"/>
      <c r="I454" s="180"/>
      <c r="J454" s="180"/>
      <c r="K454" s="180"/>
      <c r="L454" s="180"/>
      <c r="M454" s="180"/>
      <c r="N454" s="180"/>
      <c r="O454" s="180"/>
      <c r="P454" s="180"/>
    </row>
    <row r="455" spans="1:16" x14ac:dyDescent="0.2">
      <c r="A455" s="183"/>
      <c r="B455" s="182"/>
      <c r="C455" s="187" t="s">
        <v>101</v>
      </c>
      <c r="D455" s="182" t="s">
        <v>106</v>
      </c>
      <c r="E455" s="182"/>
      <c r="F455" s="182"/>
      <c r="G455" s="182"/>
      <c r="H455" s="182"/>
      <c r="I455" s="182"/>
      <c r="J455" s="182"/>
      <c r="K455" s="182"/>
      <c r="L455" s="182"/>
      <c r="M455" s="182"/>
      <c r="N455" s="182"/>
      <c r="O455" s="182"/>
      <c r="P455" s="182"/>
    </row>
    <row r="456" spans="1:16" s="183" customFormat="1" x14ac:dyDescent="0.2">
      <c r="A456" s="180"/>
      <c r="B456" s="180"/>
      <c r="C456" s="188"/>
      <c r="D456" s="180"/>
      <c r="E456" s="180"/>
      <c r="F456" s="180"/>
      <c r="G456" s="180"/>
      <c r="H456" s="180"/>
      <c r="I456" s="180"/>
      <c r="J456" s="180"/>
      <c r="K456" s="180"/>
      <c r="L456" s="180"/>
      <c r="M456" s="180"/>
      <c r="N456" s="180"/>
      <c r="O456" s="180"/>
      <c r="P456" s="180"/>
    </row>
    <row r="457" spans="1:16" x14ac:dyDescent="0.2">
      <c r="A457" s="183"/>
      <c r="B457" s="182"/>
      <c r="C457" s="187" t="s">
        <v>107</v>
      </c>
      <c r="D457" s="182" t="s">
        <v>108</v>
      </c>
      <c r="E457" s="182"/>
      <c r="F457" s="182"/>
      <c r="G457" s="182"/>
      <c r="H457" s="182"/>
      <c r="I457" s="182"/>
      <c r="J457" s="182"/>
      <c r="K457" s="182"/>
      <c r="L457" s="182"/>
      <c r="M457" s="182"/>
      <c r="N457" s="182"/>
      <c r="O457" s="182"/>
      <c r="P457" s="182"/>
    </row>
    <row r="458" spans="1:16" s="183" customFormat="1" x14ac:dyDescent="0.2">
      <c r="A458" s="180"/>
      <c r="B458" s="180"/>
      <c r="C458" s="188"/>
      <c r="D458" s="180"/>
      <c r="E458" s="180"/>
      <c r="F458" s="180"/>
      <c r="G458" s="180"/>
      <c r="H458" s="180"/>
      <c r="I458" s="180"/>
      <c r="J458" s="180"/>
      <c r="K458" s="180"/>
      <c r="L458" s="180"/>
      <c r="M458" s="180"/>
      <c r="N458" s="180"/>
      <c r="O458" s="180"/>
      <c r="P458" s="180"/>
    </row>
    <row r="459" spans="1:16" x14ac:dyDescent="0.2">
      <c r="A459" s="183"/>
      <c r="B459" s="182"/>
      <c r="C459" s="187" t="s">
        <v>109</v>
      </c>
      <c r="D459" s="182" t="s">
        <v>110</v>
      </c>
      <c r="E459" s="182"/>
      <c r="F459" s="182"/>
      <c r="G459" s="182"/>
      <c r="H459" s="182"/>
      <c r="I459" s="182"/>
      <c r="J459" s="182"/>
      <c r="K459" s="182"/>
      <c r="L459" s="182"/>
      <c r="M459" s="182"/>
      <c r="N459" s="182"/>
      <c r="O459" s="182"/>
      <c r="P459" s="182"/>
    </row>
    <row r="460" spans="1:16" s="183" customFormat="1" x14ac:dyDescent="0.2">
      <c r="A460" s="180"/>
      <c r="B460" s="180"/>
      <c r="C460" s="188"/>
      <c r="D460" s="180"/>
      <c r="E460" s="180"/>
      <c r="F460" s="180"/>
      <c r="G460" s="180"/>
      <c r="H460" s="180"/>
      <c r="I460" s="180"/>
      <c r="J460" s="180"/>
      <c r="K460" s="180"/>
      <c r="L460" s="180"/>
      <c r="M460" s="180"/>
      <c r="N460" s="180"/>
      <c r="O460" s="180"/>
      <c r="P460" s="180"/>
    </row>
    <row r="461" spans="1:16" x14ac:dyDescent="0.2">
      <c r="A461" s="183"/>
      <c r="B461" s="182"/>
      <c r="C461" s="187" t="s">
        <v>111</v>
      </c>
      <c r="D461" s="182" t="s">
        <v>112</v>
      </c>
      <c r="E461" s="182"/>
      <c r="F461" s="182"/>
      <c r="G461" s="182"/>
      <c r="H461" s="182"/>
      <c r="I461" s="182"/>
      <c r="J461" s="182"/>
      <c r="K461" s="182"/>
      <c r="L461" s="182"/>
      <c r="M461" s="182"/>
      <c r="N461" s="182"/>
      <c r="O461" s="182"/>
      <c r="P461" s="182"/>
    </row>
    <row r="462" spans="1:16" s="183" customFormat="1" x14ac:dyDescent="0.2">
      <c r="A462" s="180"/>
      <c r="B462" s="180"/>
      <c r="C462" s="180"/>
      <c r="D462" s="180"/>
      <c r="E462" s="180"/>
      <c r="F462" s="180"/>
      <c r="G462" s="180"/>
      <c r="H462" s="180"/>
      <c r="I462" s="180"/>
      <c r="J462" s="180"/>
      <c r="K462" s="180"/>
      <c r="L462" s="180"/>
      <c r="M462" s="180"/>
      <c r="N462" s="180"/>
      <c r="O462" s="180"/>
      <c r="P462" s="180"/>
    </row>
    <row r="463" spans="1:16" x14ac:dyDescent="0.2">
      <c r="A463" s="183"/>
      <c r="B463" s="182"/>
      <c r="C463" s="187" t="s">
        <v>113</v>
      </c>
      <c r="D463" s="182" t="s">
        <v>114</v>
      </c>
      <c r="E463" s="182"/>
      <c r="F463" s="182"/>
      <c r="G463" s="182"/>
      <c r="H463" s="182"/>
      <c r="I463" s="182"/>
      <c r="J463" s="182"/>
      <c r="K463" s="182"/>
      <c r="L463" s="182"/>
      <c r="M463" s="182"/>
      <c r="N463" s="182"/>
      <c r="O463" s="182"/>
      <c r="P463" s="182"/>
    </row>
    <row r="464" spans="1:16" x14ac:dyDescent="0.2">
      <c r="C464" s="188"/>
    </row>
    <row r="465" spans="1:16" x14ac:dyDescent="0.2">
      <c r="A465" s="183"/>
      <c r="B465" s="182"/>
      <c r="C465" s="187" t="s">
        <v>115</v>
      </c>
      <c r="D465" s="182" t="s">
        <v>116</v>
      </c>
      <c r="E465" s="182"/>
      <c r="F465" s="182"/>
      <c r="G465" s="182"/>
      <c r="H465" s="182"/>
      <c r="I465" s="182"/>
      <c r="J465" s="182"/>
      <c r="K465" s="182"/>
      <c r="L465" s="182"/>
      <c r="M465" s="182"/>
      <c r="N465" s="182"/>
      <c r="O465" s="182"/>
      <c r="P465" s="182"/>
    </row>
    <row r="466" spans="1:16" s="183" customFormat="1" x14ac:dyDescent="0.2">
      <c r="A466" s="180"/>
      <c r="B466" s="188"/>
      <c r="C466" s="180"/>
      <c r="D466" s="180"/>
      <c r="E466" s="180"/>
      <c r="F466" s="180"/>
      <c r="G466" s="180"/>
      <c r="H466" s="180"/>
      <c r="I466" s="180"/>
      <c r="J466" s="180"/>
      <c r="K466" s="180"/>
      <c r="L466" s="180"/>
      <c r="M466" s="180"/>
      <c r="N466" s="180"/>
      <c r="O466" s="180"/>
      <c r="P466" s="180"/>
    </row>
    <row r="467" spans="1:16" x14ac:dyDescent="0.2">
      <c r="B467" s="185" t="s">
        <v>93</v>
      </c>
      <c r="C467" s="184" t="s">
        <v>117</v>
      </c>
    </row>
    <row r="468" spans="1:16" s="183" customFormat="1" x14ac:dyDescent="0.2">
      <c r="A468" s="192"/>
      <c r="B468" s="180"/>
      <c r="C468" s="180"/>
      <c r="D468" s="180"/>
      <c r="E468" s="180"/>
      <c r="F468" s="180"/>
      <c r="G468" s="180"/>
      <c r="H468" s="180"/>
      <c r="I468" s="180"/>
      <c r="J468" s="180"/>
      <c r="K468" s="180"/>
      <c r="L468" s="180"/>
      <c r="M468" s="180"/>
      <c r="N468" s="180"/>
      <c r="O468" s="180"/>
      <c r="P468" s="180"/>
    </row>
    <row r="469" spans="1:16" s="183" customFormat="1" ht="11.25" x14ac:dyDescent="0.2">
      <c r="B469" s="187" t="s">
        <v>40</v>
      </c>
      <c r="C469" s="182"/>
      <c r="D469" s="182"/>
      <c r="E469" s="182"/>
      <c r="F469" s="182"/>
      <c r="G469" s="182"/>
      <c r="H469" s="182"/>
      <c r="I469" s="182"/>
      <c r="J469" s="182"/>
      <c r="K469" s="182"/>
      <c r="L469" s="182"/>
      <c r="M469" s="182"/>
      <c r="N469" s="182"/>
      <c r="O469" s="182"/>
      <c r="P469" s="182"/>
    </row>
    <row r="470" spans="1:16" s="183" customFormat="1" x14ac:dyDescent="0.2">
      <c r="A470" s="188"/>
      <c r="B470" s="180"/>
      <c r="C470" s="180"/>
      <c r="D470" s="180"/>
      <c r="E470" s="180"/>
      <c r="F470" s="180"/>
      <c r="G470" s="180"/>
      <c r="H470" s="180"/>
      <c r="I470" s="180"/>
      <c r="J470" s="180"/>
      <c r="K470" s="180"/>
      <c r="L470" s="180"/>
      <c r="M470" s="180"/>
      <c r="N470" s="180"/>
      <c r="O470" s="180"/>
      <c r="P470" s="180"/>
    </row>
    <row r="471" spans="1:16" s="183" customFormat="1" ht="11.25" x14ac:dyDescent="0.2">
      <c r="B471" s="182"/>
      <c r="C471" s="187" t="s">
        <v>11</v>
      </c>
      <c r="D471" s="182" t="s">
        <v>118</v>
      </c>
      <c r="E471" s="182"/>
      <c r="F471" s="182"/>
      <c r="G471" s="182"/>
      <c r="H471" s="182"/>
      <c r="I471" s="182"/>
      <c r="J471" s="182"/>
      <c r="K471" s="182"/>
      <c r="L471" s="182"/>
      <c r="M471" s="182"/>
      <c r="N471" s="182"/>
      <c r="O471" s="182"/>
      <c r="P471" s="182"/>
    </row>
    <row r="472" spans="1:16" s="183" customFormat="1" ht="11.25" customHeight="1" x14ac:dyDescent="0.2">
      <c r="C472" s="191" t="s">
        <v>119</v>
      </c>
      <c r="D472" s="572" t="s">
        <v>120</v>
      </c>
      <c r="E472" s="572"/>
      <c r="F472" s="572"/>
      <c r="G472" s="572"/>
      <c r="H472" s="572"/>
      <c r="I472" s="572"/>
      <c r="J472" s="572"/>
      <c r="K472" s="572"/>
      <c r="L472" s="572"/>
      <c r="M472" s="572"/>
      <c r="N472" s="572"/>
      <c r="O472" s="572"/>
      <c r="P472" s="572"/>
    </row>
    <row r="473" spans="1:16" s="183" customFormat="1" ht="11.25" x14ac:dyDescent="0.2">
      <c r="B473" s="190"/>
      <c r="C473" s="189"/>
      <c r="D473" s="572"/>
      <c r="E473" s="572"/>
      <c r="F473" s="572"/>
      <c r="G473" s="572"/>
      <c r="H473" s="572"/>
      <c r="I473" s="572"/>
      <c r="J473" s="572"/>
      <c r="K473" s="572"/>
      <c r="L473" s="572"/>
      <c r="M473" s="572"/>
      <c r="N473" s="572"/>
      <c r="O473" s="572"/>
      <c r="P473" s="572"/>
    </row>
    <row r="474" spans="1:16" s="183" customFormat="1" ht="11.25" x14ac:dyDescent="0.2">
      <c r="B474" s="190"/>
      <c r="C474" s="189"/>
      <c r="D474" s="572"/>
      <c r="E474" s="572"/>
      <c r="F474" s="572"/>
      <c r="G474" s="572"/>
      <c r="H474" s="572"/>
      <c r="I474" s="572"/>
      <c r="J474" s="572"/>
      <c r="K474" s="572"/>
      <c r="L474" s="572"/>
      <c r="M474" s="572"/>
      <c r="N474" s="572"/>
      <c r="O474" s="572"/>
      <c r="P474" s="572"/>
    </row>
    <row r="475" spans="1:16" s="183" customFormat="1" ht="11.25" x14ac:dyDescent="0.2">
      <c r="C475" s="187" t="s">
        <v>107</v>
      </c>
      <c r="D475" s="194" t="s">
        <v>124</v>
      </c>
      <c r="E475" s="194"/>
      <c r="F475" s="194"/>
      <c r="G475" s="194"/>
      <c r="H475" s="194"/>
      <c r="I475" s="194"/>
      <c r="J475" s="194"/>
      <c r="K475" s="194"/>
      <c r="L475" s="194"/>
      <c r="M475" s="194"/>
      <c r="N475" s="194"/>
      <c r="O475" s="194"/>
      <c r="P475" s="194"/>
    </row>
    <row r="476" spans="1:16" s="183" customFormat="1" ht="11.25" customHeight="1" x14ac:dyDescent="0.2">
      <c r="C476" s="191" t="s">
        <v>122</v>
      </c>
      <c r="D476" s="572" t="s">
        <v>123</v>
      </c>
      <c r="E476" s="572"/>
      <c r="F476" s="572"/>
      <c r="G476" s="572"/>
      <c r="H476" s="572"/>
      <c r="I476" s="572"/>
      <c r="J476" s="572"/>
      <c r="K476" s="572"/>
      <c r="L476" s="572"/>
      <c r="M476" s="572"/>
      <c r="N476" s="572"/>
      <c r="O476" s="572"/>
      <c r="P476" s="572"/>
    </row>
    <row r="477" spans="1:16" s="183" customFormat="1" ht="27" customHeight="1" x14ac:dyDescent="0.2">
      <c r="B477" s="190"/>
      <c r="C477" s="189"/>
      <c r="D477" s="572"/>
      <c r="E477" s="572"/>
      <c r="F477" s="572"/>
      <c r="G477" s="572"/>
      <c r="H477" s="572"/>
      <c r="I477" s="572"/>
      <c r="J477" s="572"/>
      <c r="K477" s="572"/>
      <c r="L477" s="572"/>
      <c r="M477" s="572"/>
      <c r="N477" s="572"/>
      <c r="O477" s="572"/>
      <c r="P477" s="572"/>
    </row>
    <row r="478" spans="1:16" s="183" customFormat="1" ht="11.25" customHeight="1" x14ac:dyDescent="0.2">
      <c r="C478" s="187" t="s">
        <v>111</v>
      </c>
      <c r="D478" s="581" t="s">
        <v>121</v>
      </c>
      <c r="E478" s="581"/>
      <c r="F478" s="581"/>
      <c r="G478" s="581"/>
      <c r="H478" s="581"/>
      <c r="I478" s="581"/>
      <c r="J478" s="581"/>
      <c r="K478" s="581"/>
      <c r="L478" s="581"/>
      <c r="M478" s="581"/>
      <c r="N478" s="581"/>
      <c r="O478" s="581"/>
      <c r="P478" s="581"/>
    </row>
    <row r="479" spans="1:16" s="183" customFormat="1" ht="11.25" x14ac:dyDescent="0.2">
      <c r="C479" s="182"/>
      <c r="D479" s="195" t="s">
        <v>41</v>
      </c>
      <c r="E479" s="195"/>
      <c r="F479" s="195"/>
      <c r="G479" s="195"/>
      <c r="H479" s="195"/>
      <c r="I479" s="195"/>
      <c r="J479" s="195"/>
      <c r="K479" s="195"/>
      <c r="L479" s="195"/>
      <c r="M479" s="195"/>
      <c r="N479" s="195"/>
      <c r="O479" s="195"/>
      <c r="P479" s="195"/>
    </row>
    <row r="480" spans="1:16" s="183" customFormat="1" ht="11.25" x14ac:dyDescent="0.2">
      <c r="C480" s="182"/>
      <c r="D480" s="195" t="s">
        <v>42</v>
      </c>
      <c r="E480" s="195"/>
      <c r="F480" s="195"/>
      <c r="G480" s="195"/>
      <c r="H480" s="195"/>
      <c r="I480" s="195"/>
      <c r="J480" s="195"/>
      <c r="K480" s="195"/>
      <c r="L480" s="195"/>
      <c r="M480" s="195"/>
      <c r="N480" s="195"/>
      <c r="O480" s="195"/>
      <c r="P480" s="195"/>
    </row>
    <row r="481" spans="1:16" x14ac:dyDescent="0.2">
      <c r="A481" s="183"/>
      <c r="B481" s="183"/>
      <c r="C481" s="182"/>
      <c r="D481" s="194" t="s">
        <v>229</v>
      </c>
      <c r="E481" s="194"/>
      <c r="F481" s="194"/>
      <c r="G481" s="194"/>
      <c r="H481" s="194"/>
      <c r="I481" s="194"/>
      <c r="J481" s="194"/>
      <c r="K481" s="194"/>
      <c r="L481" s="194"/>
      <c r="M481" s="194"/>
      <c r="N481" s="194"/>
      <c r="O481" s="194"/>
      <c r="P481" s="194"/>
    </row>
    <row r="482" spans="1:16" ht="21.75" customHeight="1" x14ac:dyDescent="0.2">
      <c r="A482" s="183"/>
      <c r="B482" s="183"/>
      <c r="C482" s="183"/>
      <c r="D482" s="570" t="s">
        <v>238</v>
      </c>
      <c r="E482" s="570"/>
      <c r="F482" s="570"/>
      <c r="G482" s="570"/>
      <c r="H482" s="570"/>
      <c r="I482" s="570"/>
      <c r="J482" s="570"/>
      <c r="K482" s="570"/>
      <c r="L482" s="570"/>
      <c r="M482" s="570"/>
      <c r="N482" s="570"/>
      <c r="O482" s="570"/>
      <c r="P482" s="570"/>
    </row>
    <row r="483" spans="1:16" x14ac:dyDescent="0.2">
      <c r="A483" s="183"/>
      <c r="B483" s="183"/>
      <c r="C483" s="183"/>
      <c r="D483" s="193"/>
      <c r="E483" s="193"/>
      <c r="F483" s="193"/>
      <c r="G483" s="193"/>
      <c r="H483" s="193"/>
      <c r="I483" s="193"/>
      <c r="J483" s="193"/>
      <c r="K483" s="193"/>
      <c r="L483" s="193"/>
      <c r="M483" s="193"/>
      <c r="N483" s="193"/>
      <c r="O483" s="193"/>
      <c r="P483" s="193"/>
    </row>
    <row r="484" spans="1:16" s="183" customFormat="1" x14ac:dyDescent="0.2">
      <c r="A484" s="180"/>
      <c r="B484" s="180"/>
      <c r="C484" s="180"/>
      <c r="D484" s="180"/>
      <c r="E484" s="180"/>
      <c r="F484" s="180"/>
      <c r="G484" s="180"/>
      <c r="H484" s="180"/>
      <c r="I484" s="180"/>
      <c r="J484" s="180"/>
      <c r="K484" s="180"/>
      <c r="L484" s="180"/>
      <c r="M484" s="180"/>
      <c r="N484" s="180"/>
      <c r="O484" s="180"/>
      <c r="P484" s="180"/>
    </row>
    <row r="485" spans="1:16" x14ac:dyDescent="0.2">
      <c r="B485" s="185" t="s">
        <v>92</v>
      </c>
      <c r="C485" s="184" t="s">
        <v>125</v>
      </c>
    </row>
    <row r="486" spans="1:16" s="183" customFormat="1" x14ac:dyDescent="0.2">
      <c r="A486" s="192"/>
      <c r="B486" s="180"/>
      <c r="C486" s="180"/>
      <c r="D486" s="180"/>
      <c r="E486" s="180"/>
      <c r="F486" s="180"/>
      <c r="G486" s="180"/>
      <c r="H486" s="180"/>
      <c r="I486" s="180"/>
      <c r="J486" s="180"/>
      <c r="K486" s="180"/>
      <c r="L486" s="180"/>
      <c r="M486" s="180"/>
      <c r="N486" s="180"/>
      <c r="O486" s="180"/>
      <c r="P486" s="180"/>
    </row>
    <row r="487" spans="1:16" s="183" customFormat="1" ht="11.25" x14ac:dyDescent="0.2">
      <c r="B487" s="187" t="s">
        <v>40</v>
      </c>
      <c r="C487" s="182"/>
      <c r="D487" s="182"/>
      <c r="E487" s="182"/>
      <c r="F487" s="182"/>
      <c r="G487" s="182"/>
      <c r="H487" s="182"/>
      <c r="I487" s="182"/>
      <c r="J487" s="182"/>
      <c r="K487" s="182"/>
      <c r="L487" s="182"/>
      <c r="M487" s="182"/>
      <c r="N487" s="182"/>
      <c r="O487" s="182"/>
      <c r="P487" s="182"/>
    </row>
    <row r="488" spans="1:16" s="183" customFormat="1" x14ac:dyDescent="0.2">
      <c r="A488" s="188"/>
      <c r="B488" s="180"/>
      <c r="C488" s="180"/>
      <c r="D488" s="180"/>
      <c r="E488" s="180"/>
      <c r="F488" s="180"/>
      <c r="G488" s="180"/>
      <c r="H488" s="180"/>
      <c r="I488" s="180"/>
      <c r="J488" s="180"/>
      <c r="K488" s="180"/>
      <c r="L488" s="180"/>
      <c r="M488" s="180"/>
      <c r="N488" s="180"/>
      <c r="O488" s="180"/>
      <c r="P488" s="180"/>
    </row>
    <row r="489" spans="1:16" s="183" customFormat="1" ht="11.25" customHeight="1" x14ac:dyDescent="0.2">
      <c r="B489" s="189"/>
      <c r="C489" s="191" t="s">
        <v>126</v>
      </c>
      <c r="D489" s="572" t="s">
        <v>127</v>
      </c>
      <c r="E489" s="572"/>
      <c r="F489" s="572"/>
      <c r="G489" s="572"/>
      <c r="H489" s="572"/>
      <c r="I489" s="572"/>
      <c r="J489" s="572"/>
      <c r="K489" s="572"/>
      <c r="L489" s="572"/>
      <c r="M489" s="572"/>
      <c r="N489" s="572"/>
      <c r="O489" s="572"/>
      <c r="P489" s="572"/>
    </row>
    <row r="490" spans="1:16" s="183" customFormat="1" ht="11.25" x14ac:dyDescent="0.2">
      <c r="A490" s="190"/>
      <c r="B490" s="189"/>
      <c r="C490" s="189"/>
      <c r="D490" s="572"/>
      <c r="E490" s="572"/>
      <c r="F490" s="572"/>
      <c r="G490" s="572"/>
      <c r="H490" s="572"/>
      <c r="I490" s="572"/>
      <c r="J490" s="572"/>
      <c r="K490" s="572"/>
      <c r="L490" s="572"/>
      <c r="M490" s="572"/>
      <c r="N490" s="572"/>
      <c r="O490" s="572"/>
      <c r="P490" s="572"/>
    </row>
    <row r="491" spans="1:16" s="183" customFormat="1" ht="11.25" x14ac:dyDescent="0.2">
      <c r="B491" s="182"/>
      <c r="C491" s="187" t="s">
        <v>101</v>
      </c>
      <c r="D491" s="182" t="s">
        <v>128</v>
      </c>
      <c r="E491" s="182"/>
      <c r="F491" s="182"/>
      <c r="G491" s="182"/>
      <c r="H491" s="182"/>
      <c r="I491" s="182"/>
      <c r="J491" s="182"/>
      <c r="K491" s="182"/>
      <c r="L491" s="182"/>
      <c r="M491" s="182"/>
      <c r="N491" s="182"/>
      <c r="O491" s="182"/>
      <c r="P491" s="182"/>
    </row>
    <row r="492" spans="1:16" s="183" customFormat="1" ht="11.25" x14ac:dyDescent="0.2">
      <c r="B492" s="182"/>
      <c r="C492" s="187" t="s">
        <v>107</v>
      </c>
      <c r="D492" s="182" t="s">
        <v>129</v>
      </c>
      <c r="E492" s="182"/>
      <c r="F492" s="182"/>
      <c r="G492" s="182"/>
      <c r="H492" s="182"/>
      <c r="I492" s="182"/>
      <c r="J492" s="182"/>
      <c r="K492" s="182"/>
      <c r="L492" s="182"/>
      <c r="M492" s="182"/>
      <c r="N492" s="182"/>
      <c r="O492" s="182"/>
      <c r="P492" s="182"/>
    </row>
    <row r="493" spans="1:16" s="183" customFormat="1" ht="11.25" x14ac:dyDescent="0.2">
      <c r="B493" s="182"/>
      <c r="C493" s="187" t="s">
        <v>109</v>
      </c>
      <c r="D493" s="182" t="s">
        <v>130</v>
      </c>
      <c r="E493" s="182"/>
      <c r="F493" s="182"/>
      <c r="G493" s="182"/>
      <c r="H493" s="182"/>
      <c r="I493" s="182"/>
      <c r="J493" s="182"/>
      <c r="K493" s="182"/>
      <c r="L493" s="182"/>
      <c r="M493" s="182"/>
      <c r="N493" s="182"/>
      <c r="O493" s="182"/>
      <c r="P493" s="182"/>
    </row>
    <row r="494" spans="1:16" s="183" customFormat="1" ht="11.25" customHeight="1" x14ac:dyDescent="0.2">
      <c r="B494" s="182"/>
      <c r="C494" s="187" t="s">
        <v>131</v>
      </c>
      <c r="D494" s="572" t="s">
        <v>132</v>
      </c>
      <c r="E494" s="572"/>
      <c r="F494" s="572"/>
      <c r="G494" s="572"/>
      <c r="H494" s="572"/>
      <c r="I494" s="572"/>
      <c r="J494" s="572"/>
      <c r="K494" s="572"/>
      <c r="L494" s="572"/>
      <c r="M494" s="572"/>
      <c r="N494" s="572"/>
      <c r="O494" s="572"/>
      <c r="P494" s="572"/>
    </row>
    <row r="495" spans="1:16" s="183" customFormat="1" ht="11.25" x14ac:dyDescent="0.2">
      <c r="B495" s="182"/>
      <c r="C495" s="187"/>
      <c r="D495" s="572"/>
      <c r="E495" s="572"/>
      <c r="F495" s="572"/>
      <c r="G495" s="572"/>
      <c r="H495" s="572"/>
      <c r="I495" s="572"/>
      <c r="J495" s="572"/>
      <c r="K495" s="572"/>
      <c r="L495" s="572"/>
      <c r="M495" s="572"/>
      <c r="N495" s="572"/>
      <c r="O495" s="572"/>
      <c r="P495" s="572"/>
    </row>
    <row r="496" spans="1:16" s="183" customFormat="1" ht="11.25" x14ac:dyDescent="0.2">
      <c r="B496" s="182"/>
      <c r="C496" s="187" t="s">
        <v>113</v>
      </c>
      <c r="D496" s="182" t="s">
        <v>133</v>
      </c>
      <c r="E496" s="182"/>
      <c r="F496" s="182"/>
      <c r="G496" s="182"/>
      <c r="H496" s="182"/>
      <c r="I496" s="182"/>
      <c r="J496" s="182"/>
      <c r="K496" s="182"/>
      <c r="L496" s="182"/>
      <c r="M496" s="182"/>
      <c r="N496" s="182"/>
      <c r="O496" s="182"/>
      <c r="P496" s="182"/>
    </row>
    <row r="497" spans="1:16" s="183" customFormat="1" ht="11.25" x14ac:dyDescent="0.2">
      <c r="B497" s="182"/>
      <c r="C497" s="187" t="s">
        <v>115</v>
      </c>
      <c r="D497" s="182" t="s">
        <v>134</v>
      </c>
      <c r="E497" s="182"/>
      <c r="F497" s="182"/>
      <c r="G497" s="182"/>
      <c r="H497" s="182"/>
      <c r="I497" s="182"/>
      <c r="J497" s="182"/>
      <c r="K497" s="182"/>
      <c r="L497" s="182"/>
      <c r="M497" s="182"/>
      <c r="N497" s="182"/>
      <c r="O497" s="182"/>
      <c r="P497" s="182"/>
    </row>
    <row r="498" spans="1:16" s="183" customFormat="1" ht="11.25" customHeight="1" x14ac:dyDescent="0.2">
      <c r="B498" s="182"/>
      <c r="C498" s="187" t="s">
        <v>135</v>
      </c>
      <c r="D498" s="572" t="s">
        <v>136</v>
      </c>
      <c r="E498" s="572"/>
      <c r="F498" s="572"/>
      <c r="G498" s="572"/>
      <c r="H498" s="572"/>
      <c r="I498" s="572"/>
      <c r="J498" s="572"/>
      <c r="K498" s="572"/>
      <c r="L498" s="572"/>
      <c r="M498" s="572"/>
      <c r="N498" s="572"/>
      <c r="O498" s="572"/>
      <c r="P498" s="572"/>
    </row>
    <row r="499" spans="1:16" x14ac:dyDescent="0.2">
      <c r="A499" s="183"/>
      <c r="B499" s="182"/>
      <c r="C499" s="187"/>
      <c r="D499" s="572"/>
      <c r="E499" s="572"/>
      <c r="F499" s="572"/>
      <c r="G499" s="572"/>
      <c r="H499" s="572"/>
      <c r="I499" s="572"/>
      <c r="J499" s="572"/>
      <c r="K499" s="572"/>
      <c r="L499" s="572"/>
      <c r="M499" s="572"/>
      <c r="N499" s="572"/>
      <c r="O499" s="572"/>
      <c r="P499" s="572"/>
    </row>
    <row r="500" spans="1:16" x14ac:dyDescent="0.2">
      <c r="A500" s="183"/>
      <c r="B500" s="182"/>
      <c r="C500" s="187" t="s">
        <v>137</v>
      </c>
      <c r="D500" s="182" t="s">
        <v>138</v>
      </c>
      <c r="E500" s="182"/>
      <c r="F500" s="182"/>
      <c r="G500" s="182"/>
      <c r="H500" s="182"/>
      <c r="I500" s="182"/>
      <c r="J500" s="182"/>
      <c r="K500" s="182"/>
      <c r="L500" s="182"/>
      <c r="M500" s="182"/>
      <c r="N500" s="182"/>
      <c r="O500" s="182"/>
      <c r="P500" s="182"/>
    </row>
    <row r="501" spans="1:16" s="183" customFormat="1" ht="11.25" x14ac:dyDescent="0.2">
      <c r="B501" s="182"/>
      <c r="C501" s="187" t="s">
        <v>139</v>
      </c>
      <c r="D501" s="182" t="s">
        <v>140</v>
      </c>
      <c r="E501" s="182"/>
      <c r="F501" s="182"/>
      <c r="G501" s="182"/>
      <c r="H501" s="182"/>
      <c r="I501" s="182"/>
      <c r="J501" s="182"/>
      <c r="K501" s="182"/>
      <c r="L501" s="182"/>
      <c r="M501" s="182"/>
      <c r="N501" s="182"/>
      <c r="O501" s="182"/>
      <c r="P501" s="182"/>
    </row>
    <row r="502" spans="1:16" x14ac:dyDescent="0.2">
      <c r="B502" s="185" t="s">
        <v>141</v>
      </c>
      <c r="C502" s="184" t="s">
        <v>142</v>
      </c>
    </row>
    <row r="503" spans="1:16" s="183" customFormat="1" x14ac:dyDescent="0.2">
      <c r="A503" s="180"/>
      <c r="B503" s="185"/>
      <c r="C503" s="184"/>
      <c r="D503" s="180"/>
      <c r="E503" s="180"/>
      <c r="F503" s="180"/>
      <c r="G503" s="180"/>
      <c r="H503" s="180"/>
      <c r="I503" s="180"/>
      <c r="J503" s="180"/>
      <c r="K503" s="180"/>
      <c r="L503" s="180"/>
      <c r="M503" s="180"/>
      <c r="N503" s="180"/>
      <c r="O503" s="180"/>
      <c r="P503" s="180"/>
    </row>
    <row r="504" spans="1:16" s="183" customFormat="1" ht="11.25" x14ac:dyDescent="0.2">
      <c r="B504" s="187" t="s">
        <v>40</v>
      </c>
      <c r="C504" s="182"/>
      <c r="D504" s="182"/>
      <c r="E504" s="182"/>
      <c r="F504" s="182"/>
      <c r="G504" s="182"/>
      <c r="H504" s="182"/>
      <c r="I504" s="182"/>
      <c r="J504" s="182"/>
      <c r="K504" s="182"/>
      <c r="L504" s="182"/>
      <c r="M504" s="182"/>
      <c r="N504" s="182"/>
      <c r="O504" s="182"/>
      <c r="P504" s="182"/>
    </row>
    <row r="505" spans="1:16" s="183" customFormat="1" x14ac:dyDescent="0.2">
      <c r="A505" s="180"/>
      <c r="B505" s="188"/>
      <c r="C505" s="180"/>
      <c r="D505" s="180"/>
      <c r="E505" s="180"/>
      <c r="F505" s="180"/>
      <c r="G505" s="180"/>
      <c r="H505" s="180"/>
      <c r="I505" s="180"/>
      <c r="J505" s="180"/>
      <c r="K505" s="180"/>
      <c r="L505" s="180"/>
      <c r="M505" s="180"/>
      <c r="N505" s="180"/>
      <c r="O505" s="180"/>
      <c r="P505" s="180"/>
    </row>
    <row r="506" spans="1:16" s="183" customFormat="1" ht="11.25" x14ac:dyDescent="0.2">
      <c r="B506" s="182"/>
      <c r="C506" s="187" t="s">
        <v>11</v>
      </c>
      <c r="D506" s="182" t="s">
        <v>143</v>
      </c>
      <c r="E506" s="182"/>
      <c r="F506" s="182"/>
      <c r="G506" s="182"/>
      <c r="H506" s="182"/>
      <c r="I506" s="182"/>
      <c r="J506" s="182"/>
      <c r="K506" s="182"/>
      <c r="L506" s="182"/>
      <c r="M506" s="182"/>
      <c r="N506" s="182"/>
      <c r="O506" s="182"/>
      <c r="P506" s="182"/>
    </row>
    <row r="507" spans="1:16" s="183" customFormat="1" ht="11.25" x14ac:dyDescent="0.2">
      <c r="B507" s="182"/>
      <c r="C507" s="187" t="s">
        <v>101</v>
      </c>
      <c r="D507" s="182" t="s">
        <v>144</v>
      </c>
      <c r="E507" s="182"/>
      <c r="F507" s="182"/>
      <c r="G507" s="182"/>
      <c r="H507" s="182"/>
      <c r="I507" s="182"/>
      <c r="J507" s="182"/>
      <c r="K507" s="182"/>
      <c r="L507" s="182"/>
      <c r="M507" s="182"/>
      <c r="N507" s="182"/>
      <c r="O507" s="182"/>
      <c r="P507" s="182"/>
    </row>
    <row r="508" spans="1:16" s="183" customFormat="1" ht="11.25" x14ac:dyDescent="0.2">
      <c r="B508" s="182"/>
      <c r="C508" s="187" t="s">
        <v>107</v>
      </c>
      <c r="D508" s="182" t="s">
        <v>145</v>
      </c>
      <c r="E508" s="182"/>
      <c r="F508" s="182"/>
      <c r="G508" s="182"/>
      <c r="H508" s="182"/>
      <c r="I508" s="182"/>
      <c r="J508" s="182"/>
      <c r="K508" s="182"/>
      <c r="L508" s="182"/>
      <c r="M508" s="182"/>
      <c r="N508" s="182"/>
      <c r="O508" s="182"/>
      <c r="P508" s="182"/>
    </row>
    <row r="509" spans="1:16" s="183" customFormat="1" ht="11.25" x14ac:dyDescent="0.2">
      <c r="B509" s="182"/>
      <c r="C509" s="187" t="s">
        <v>109</v>
      </c>
      <c r="D509" s="182" t="s">
        <v>146</v>
      </c>
      <c r="E509" s="182"/>
      <c r="F509" s="182"/>
      <c r="G509" s="182"/>
      <c r="H509" s="182"/>
      <c r="I509" s="182"/>
      <c r="J509" s="182"/>
      <c r="K509" s="182"/>
      <c r="L509" s="182"/>
      <c r="M509" s="182"/>
      <c r="N509" s="182"/>
      <c r="O509" s="182"/>
      <c r="P509" s="182"/>
    </row>
    <row r="510" spans="1:16" s="183" customFormat="1" ht="11.25" x14ac:dyDescent="0.2">
      <c r="B510" s="182"/>
      <c r="C510" s="187" t="s">
        <v>111</v>
      </c>
      <c r="D510" s="182" t="s">
        <v>147</v>
      </c>
      <c r="E510" s="182"/>
      <c r="F510" s="182"/>
      <c r="G510" s="182"/>
      <c r="H510" s="182"/>
      <c r="I510" s="182"/>
      <c r="J510" s="182"/>
      <c r="K510" s="182"/>
      <c r="L510" s="182"/>
      <c r="M510" s="182"/>
      <c r="N510" s="182"/>
      <c r="O510" s="182"/>
      <c r="P510" s="182"/>
    </row>
    <row r="511" spans="1:16" x14ac:dyDescent="0.2">
      <c r="A511" s="183"/>
      <c r="B511" s="187" t="s">
        <v>43</v>
      </c>
      <c r="C511" s="182"/>
      <c r="D511" s="182"/>
      <c r="E511" s="182"/>
      <c r="F511" s="182"/>
      <c r="G511" s="182"/>
      <c r="H511" s="182"/>
      <c r="I511" s="182"/>
      <c r="J511" s="182"/>
      <c r="K511" s="182"/>
      <c r="L511" s="182"/>
      <c r="M511" s="182"/>
      <c r="N511" s="182"/>
      <c r="O511" s="182"/>
      <c r="P511" s="182"/>
    </row>
    <row r="512" spans="1:16" x14ac:dyDescent="0.2">
      <c r="A512" s="183"/>
      <c r="B512" s="182" t="s">
        <v>230</v>
      </c>
      <c r="C512" s="182"/>
      <c r="D512" s="182"/>
      <c r="E512" s="182"/>
      <c r="F512" s="182"/>
      <c r="G512" s="182"/>
      <c r="H512" s="182"/>
      <c r="I512" s="182"/>
      <c r="J512" s="182"/>
      <c r="K512" s="182"/>
      <c r="L512" s="182"/>
      <c r="M512" s="182"/>
      <c r="N512" s="182"/>
      <c r="O512" s="182"/>
      <c r="P512" s="182"/>
    </row>
    <row r="513" spans="1:16" s="183" customFormat="1" x14ac:dyDescent="0.2">
      <c r="B513" s="180"/>
      <c r="C513" s="180"/>
      <c r="D513" s="180"/>
      <c r="E513" s="180"/>
      <c r="F513" s="180"/>
      <c r="G513" s="180"/>
      <c r="H513" s="180"/>
      <c r="I513" s="180"/>
      <c r="J513" s="180"/>
      <c r="K513" s="180"/>
      <c r="L513" s="180"/>
      <c r="M513" s="180"/>
      <c r="N513" s="180"/>
      <c r="O513" s="180"/>
      <c r="P513" s="180"/>
    </row>
    <row r="514" spans="1:16" s="183" customFormat="1" x14ac:dyDescent="0.2">
      <c r="A514" s="180"/>
      <c r="B514" s="185" t="s">
        <v>148</v>
      </c>
      <c r="C514" s="184" t="s">
        <v>149</v>
      </c>
      <c r="D514" s="180"/>
      <c r="E514" s="180"/>
      <c r="F514" s="180"/>
      <c r="G514" s="180"/>
      <c r="H514" s="180"/>
      <c r="I514" s="180"/>
      <c r="J514" s="180"/>
      <c r="K514" s="180"/>
      <c r="L514" s="180"/>
      <c r="M514" s="180"/>
      <c r="N514" s="180"/>
      <c r="O514" s="180"/>
      <c r="P514" s="180"/>
    </row>
    <row r="515" spans="1:16" s="183" customFormat="1" x14ac:dyDescent="0.2">
      <c r="A515" s="180"/>
      <c r="B515" s="185"/>
      <c r="C515" s="184"/>
      <c r="D515" s="180"/>
      <c r="E515" s="180"/>
      <c r="F515" s="180"/>
      <c r="G515" s="180"/>
      <c r="H515" s="180"/>
      <c r="I515" s="180"/>
      <c r="J515" s="180"/>
      <c r="K515" s="180"/>
      <c r="L515" s="180"/>
      <c r="M515" s="180"/>
      <c r="N515" s="180"/>
      <c r="O515" s="180"/>
      <c r="P515" s="180"/>
    </row>
    <row r="516" spans="1:16" s="183" customFormat="1" ht="11.25" x14ac:dyDescent="0.2">
      <c r="B516" s="187" t="s">
        <v>44</v>
      </c>
      <c r="C516" s="182"/>
      <c r="D516" s="182"/>
      <c r="E516" s="182"/>
      <c r="F516" s="182"/>
      <c r="G516" s="182"/>
      <c r="H516" s="182"/>
      <c r="I516" s="182"/>
      <c r="J516" s="182"/>
      <c r="K516" s="182"/>
      <c r="L516" s="182"/>
      <c r="M516" s="182"/>
      <c r="N516" s="182"/>
      <c r="O516" s="182"/>
      <c r="P516" s="182"/>
    </row>
    <row r="517" spans="1:16" s="183" customFormat="1" ht="11.25" x14ac:dyDescent="0.2">
      <c r="B517" s="182"/>
      <c r="C517" s="187" t="s">
        <v>11</v>
      </c>
      <c r="D517" s="182" t="s">
        <v>150</v>
      </c>
      <c r="E517" s="182"/>
      <c r="F517" s="182"/>
      <c r="G517" s="182"/>
      <c r="H517" s="182"/>
      <c r="I517" s="182"/>
      <c r="J517" s="182"/>
      <c r="K517" s="182"/>
      <c r="L517" s="182"/>
      <c r="M517" s="182"/>
      <c r="N517" s="182"/>
      <c r="O517" s="182"/>
      <c r="P517" s="182"/>
    </row>
    <row r="518" spans="1:16" s="183" customFormat="1" ht="11.25" x14ac:dyDescent="0.2">
      <c r="B518" s="182"/>
      <c r="C518" s="187" t="s">
        <v>101</v>
      </c>
      <c r="D518" s="182" t="s">
        <v>151</v>
      </c>
      <c r="E518" s="182"/>
      <c r="F518" s="182"/>
      <c r="G518" s="182"/>
      <c r="H518" s="182"/>
      <c r="I518" s="182"/>
      <c r="J518" s="182"/>
      <c r="K518" s="182"/>
      <c r="L518" s="182"/>
      <c r="M518" s="182"/>
      <c r="N518" s="182"/>
      <c r="O518" s="182"/>
      <c r="P518" s="182"/>
    </row>
    <row r="519" spans="1:16" s="183" customFormat="1" ht="11.25" x14ac:dyDescent="0.2">
      <c r="B519" s="182"/>
      <c r="C519" s="187" t="s">
        <v>107</v>
      </c>
      <c r="D519" s="182" t="s">
        <v>152</v>
      </c>
      <c r="E519" s="182"/>
      <c r="F519" s="182"/>
      <c r="G519" s="182"/>
      <c r="H519" s="182"/>
      <c r="I519" s="182"/>
      <c r="J519" s="182"/>
      <c r="K519" s="182"/>
      <c r="L519" s="182"/>
      <c r="M519" s="182"/>
      <c r="N519" s="182"/>
      <c r="O519" s="182"/>
      <c r="P519" s="182"/>
    </row>
    <row r="520" spans="1:16" s="183" customFormat="1" ht="11.25" x14ac:dyDescent="0.2">
      <c r="B520" s="182"/>
      <c r="C520" s="187" t="s">
        <v>109</v>
      </c>
      <c r="D520" s="182" t="s">
        <v>153</v>
      </c>
      <c r="E520" s="182"/>
      <c r="F520" s="182"/>
      <c r="G520" s="182"/>
      <c r="H520" s="182"/>
      <c r="I520" s="182"/>
      <c r="J520" s="182"/>
      <c r="K520" s="182"/>
      <c r="L520" s="182"/>
      <c r="M520" s="182"/>
      <c r="N520" s="182"/>
      <c r="O520" s="182"/>
      <c r="P520" s="182"/>
    </row>
    <row r="521" spans="1:16" s="183" customFormat="1" ht="11.25" x14ac:dyDescent="0.2">
      <c r="B521" s="182"/>
      <c r="C521" s="187" t="s">
        <v>111</v>
      </c>
      <c r="D521" s="182" t="s">
        <v>154</v>
      </c>
      <c r="E521" s="182"/>
      <c r="F521" s="182"/>
      <c r="G521" s="182"/>
      <c r="H521" s="182"/>
      <c r="I521" s="182"/>
      <c r="J521" s="182"/>
      <c r="K521" s="182"/>
      <c r="L521" s="182"/>
      <c r="M521" s="182"/>
      <c r="N521" s="182"/>
      <c r="O521" s="182"/>
      <c r="P521" s="182"/>
    </row>
    <row r="522" spans="1:16" s="183" customFormat="1" ht="11.25" customHeight="1" x14ac:dyDescent="0.2">
      <c r="B522" s="182"/>
      <c r="C522" s="187" t="s">
        <v>155</v>
      </c>
      <c r="D522" s="572" t="s">
        <v>156</v>
      </c>
      <c r="E522" s="572"/>
      <c r="F522" s="572"/>
      <c r="G522" s="572"/>
      <c r="H522" s="572"/>
      <c r="I522" s="572"/>
      <c r="J522" s="572"/>
      <c r="K522" s="572"/>
      <c r="L522" s="572"/>
      <c r="M522" s="572"/>
      <c r="N522" s="572"/>
      <c r="O522" s="572"/>
      <c r="P522" s="572"/>
    </row>
    <row r="523" spans="1:16" s="183" customFormat="1" ht="11.25" x14ac:dyDescent="0.2">
      <c r="B523" s="182"/>
      <c r="C523" s="187"/>
      <c r="D523" s="572"/>
      <c r="E523" s="572"/>
      <c r="F523" s="572"/>
      <c r="G523" s="572"/>
      <c r="H523" s="572"/>
      <c r="I523" s="572"/>
      <c r="J523" s="572"/>
      <c r="K523" s="572"/>
      <c r="L523" s="572"/>
      <c r="M523" s="572"/>
      <c r="N523" s="572"/>
      <c r="O523" s="572"/>
      <c r="P523" s="572"/>
    </row>
    <row r="524" spans="1:16" s="183" customFormat="1" ht="11.25" x14ac:dyDescent="0.2">
      <c r="B524" s="182"/>
      <c r="C524" s="187" t="s">
        <v>115</v>
      </c>
      <c r="D524" s="182" t="s">
        <v>157</v>
      </c>
      <c r="E524" s="182"/>
      <c r="F524" s="182"/>
      <c r="G524" s="182"/>
      <c r="H524" s="182"/>
      <c r="I524" s="182"/>
      <c r="J524" s="182"/>
      <c r="K524" s="182"/>
      <c r="L524" s="182"/>
      <c r="M524" s="182"/>
      <c r="N524" s="182"/>
      <c r="O524" s="182"/>
      <c r="P524" s="182"/>
    </row>
    <row r="525" spans="1:16" s="183" customFormat="1" ht="11.25" x14ac:dyDescent="0.2">
      <c r="B525" s="182"/>
      <c r="C525" s="187" t="s">
        <v>135</v>
      </c>
      <c r="D525" s="182" t="s">
        <v>158</v>
      </c>
      <c r="E525" s="182"/>
      <c r="F525" s="182"/>
      <c r="G525" s="182"/>
      <c r="H525" s="182"/>
      <c r="I525" s="182"/>
      <c r="J525" s="182"/>
      <c r="K525" s="182"/>
      <c r="L525" s="182"/>
      <c r="M525" s="182"/>
      <c r="N525" s="182"/>
      <c r="O525" s="182"/>
      <c r="P525" s="182"/>
    </row>
    <row r="526" spans="1:16" s="183" customFormat="1" ht="11.25" x14ac:dyDescent="0.2">
      <c r="B526" s="182" t="s">
        <v>231</v>
      </c>
      <c r="C526" s="182"/>
      <c r="D526" s="182"/>
      <c r="E526" s="182"/>
      <c r="F526" s="182"/>
      <c r="G526" s="182"/>
      <c r="H526" s="182"/>
      <c r="I526" s="182"/>
      <c r="J526" s="182"/>
      <c r="K526" s="182"/>
      <c r="L526" s="182"/>
      <c r="M526" s="182"/>
      <c r="N526" s="182"/>
      <c r="O526" s="182"/>
      <c r="P526" s="182"/>
    </row>
    <row r="527" spans="1:16" s="183" customFormat="1" ht="11.25" x14ac:dyDescent="0.2">
      <c r="B527" s="182"/>
      <c r="C527" s="187" t="s">
        <v>11</v>
      </c>
      <c r="D527" s="182" t="s">
        <v>159</v>
      </c>
      <c r="E527" s="182"/>
      <c r="F527" s="182"/>
      <c r="G527" s="182"/>
      <c r="H527" s="182"/>
      <c r="I527" s="182"/>
      <c r="J527" s="182"/>
      <c r="K527" s="182"/>
      <c r="L527" s="182"/>
      <c r="M527" s="182"/>
      <c r="N527" s="182"/>
      <c r="O527" s="182"/>
      <c r="P527" s="182"/>
    </row>
    <row r="528" spans="1:16" s="183" customFormat="1" ht="11.25" x14ac:dyDescent="0.2">
      <c r="B528" s="182"/>
      <c r="C528" s="187" t="s">
        <v>101</v>
      </c>
      <c r="D528" s="182" t="s">
        <v>160</v>
      </c>
      <c r="E528" s="182"/>
      <c r="F528" s="182"/>
      <c r="G528" s="182"/>
      <c r="H528" s="182"/>
      <c r="I528" s="182"/>
      <c r="J528" s="182"/>
      <c r="K528" s="182"/>
      <c r="L528" s="182"/>
      <c r="M528" s="182"/>
      <c r="N528" s="182"/>
      <c r="O528" s="182"/>
      <c r="P528" s="182"/>
    </row>
    <row r="529" spans="1:19" s="183" customFormat="1" x14ac:dyDescent="0.2">
      <c r="B529" s="182"/>
      <c r="C529" s="187" t="s">
        <v>107</v>
      </c>
      <c r="D529" s="182" t="s">
        <v>161</v>
      </c>
      <c r="E529" s="182"/>
      <c r="F529" s="182"/>
      <c r="G529" s="182"/>
      <c r="H529" s="182"/>
      <c r="I529" s="182"/>
      <c r="J529" s="182"/>
      <c r="K529" s="182"/>
      <c r="L529" s="182"/>
      <c r="M529" s="182"/>
      <c r="N529" s="182"/>
      <c r="O529" s="182"/>
      <c r="P529" s="182"/>
      <c r="Q529" s="180"/>
      <c r="R529" s="180"/>
      <c r="S529" s="180"/>
    </row>
    <row r="530" spans="1:19" x14ac:dyDescent="0.2">
      <c r="A530" s="183"/>
      <c r="B530" s="182"/>
      <c r="C530" s="187" t="s">
        <v>109</v>
      </c>
      <c r="D530" s="182" t="s">
        <v>162</v>
      </c>
      <c r="E530" s="182"/>
      <c r="F530" s="182"/>
      <c r="G530" s="182"/>
      <c r="H530" s="182"/>
      <c r="I530" s="182"/>
      <c r="J530" s="182"/>
      <c r="K530" s="182"/>
      <c r="L530" s="182"/>
      <c r="M530" s="182"/>
      <c r="N530" s="182"/>
      <c r="O530" s="182"/>
      <c r="P530" s="182"/>
    </row>
    <row r="531" spans="1:19" x14ac:dyDescent="0.2">
      <c r="A531" s="183"/>
      <c r="B531" s="182"/>
      <c r="C531" s="187" t="s">
        <v>111</v>
      </c>
      <c r="D531" s="182" t="s">
        <v>163</v>
      </c>
      <c r="E531" s="182"/>
      <c r="F531" s="182"/>
      <c r="G531" s="182"/>
      <c r="H531" s="182"/>
      <c r="I531" s="182"/>
      <c r="J531" s="182"/>
      <c r="K531" s="182"/>
      <c r="L531" s="182"/>
      <c r="M531" s="182"/>
      <c r="N531" s="182"/>
      <c r="O531" s="182"/>
      <c r="P531" s="182"/>
    </row>
    <row r="532" spans="1:19" s="183" customFormat="1" x14ac:dyDescent="0.2">
      <c r="B532" s="180"/>
      <c r="C532" s="180"/>
      <c r="D532" s="180"/>
      <c r="E532" s="180"/>
      <c r="F532" s="180"/>
      <c r="G532" s="180"/>
      <c r="H532" s="180"/>
      <c r="I532" s="180"/>
      <c r="J532" s="180"/>
      <c r="K532" s="180"/>
      <c r="L532" s="180"/>
      <c r="M532" s="180"/>
      <c r="N532" s="180"/>
      <c r="O532" s="180"/>
      <c r="P532" s="180"/>
    </row>
    <row r="533" spans="1:19" s="183" customFormat="1" x14ac:dyDescent="0.2">
      <c r="B533" s="180"/>
      <c r="C533" s="180"/>
      <c r="D533" s="180"/>
      <c r="E533" s="180"/>
      <c r="F533" s="180"/>
      <c r="G533" s="180"/>
      <c r="H533" s="180"/>
      <c r="I533" s="180"/>
      <c r="J533" s="180"/>
      <c r="K533" s="180"/>
      <c r="L533" s="180"/>
      <c r="M533" s="180"/>
      <c r="N533" s="180"/>
      <c r="O533" s="180"/>
      <c r="P533" s="180"/>
    </row>
    <row r="534" spans="1:19" s="183" customFormat="1" x14ac:dyDescent="0.2">
      <c r="A534" s="180"/>
      <c r="B534" s="185" t="s">
        <v>164</v>
      </c>
      <c r="C534" s="184" t="s">
        <v>165</v>
      </c>
      <c r="D534" s="180"/>
      <c r="E534" s="180"/>
      <c r="F534" s="180"/>
      <c r="G534" s="180"/>
      <c r="H534" s="180"/>
      <c r="I534" s="180"/>
      <c r="J534" s="180"/>
      <c r="K534" s="180"/>
      <c r="L534" s="180"/>
      <c r="M534" s="180"/>
      <c r="N534" s="180"/>
      <c r="O534" s="180"/>
      <c r="P534" s="180"/>
    </row>
    <row r="535" spans="1:19" s="183" customFormat="1" x14ac:dyDescent="0.2">
      <c r="A535" s="180"/>
      <c r="B535" s="185"/>
      <c r="C535" s="184"/>
      <c r="D535" s="180"/>
      <c r="E535" s="180"/>
      <c r="F535" s="180"/>
      <c r="G535" s="180"/>
      <c r="H535" s="180"/>
      <c r="I535" s="180"/>
      <c r="J535" s="180"/>
      <c r="K535" s="180"/>
      <c r="L535" s="180"/>
      <c r="M535" s="180"/>
      <c r="N535" s="180"/>
      <c r="O535" s="180"/>
      <c r="P535" s="180"/>
    </row>
    <row r="536" spans="1:19" s="183" customFormat="1" ht="16.5" customHeight="1" x14ac:dyDescent="0.2">
      <c r="B536" s="186" t="s">
        <v>45</v>
      </c>
      <c r="C536" s="182"/>
      <c r="D536" s="182"/>
      <c r="E536" s="182"/>
      <c r="F536" s="182"/>
      <c r="G536" s="182"/>
      <c r="H536" s="182"/>
      <c r="I536" s="182"/>
      <c r="J536" s="182"/>
      <c r="K536" s="182"/>
      <c r="L536" s="182"/>
      <c r="M536" s="182"/>
      <c r="N536" s="182"/>
      <c r="O536" s="182"/>
      <c r="P536" s="182"/>
    </row>
    <row r="537" spans="1:19" ht="18" customHeight="1" x14ac:dyDescent="0.2">
      <c r="A537" s="183"/>
      <c r="B537" s="182"/>
      <c r="C537" s="186" t="s">
        <v>11</v>
      </c>
      <c r="D537" s="182" t="s">
        <v>182</v>
      </c>
      <c r="E537" s="182"/>
      <c r="F537" s="182"/>
      <c r="G537" s="182"/>
      <c r="H537" s="182"/>
      <c r="I537" s="182"/>
      <c r="J537" s="182"/>
      <c r="K537" s="182"/>
      <c r="L537" s="182"/>
      <c r="M537" s="182"/>
      <c r="N537" s="182"/>
      <c r="O537" s="182"/>
      <c r="P537" s="182"/>
    </row>
    <row r="538" spans="1:19" ht="18" customHeight="1" x14ac:dyDescent="0.2">
      <c r="A538" s="183"/>
      <c r="B538" s="182"/>
      <c r="C538" s="186" t="s">
        <v>101</v>
      </c>
      <c r="D538" s="182" t="s">
        <v>183</v>
      </c>
      <c r="E538" s="182"/>
      <c r="F538" s="182"/>
      <c r="G538" s="182"/>
      <c r="H538" s="182"/>
      <c r="I538" s="182"/>
      <c r="J538" s="182"/>
      <c r="K538" s="182"/>
      <c r="L538" s="182"/>
      <c r="M538" s="182"/>
      <c r="N538" s="182"/>
      <c r="O538" s="182"/>
      <c r="P538" s="182"/>
    </row>
    <row r="539" spans="1:19" s="183" customFormat="1" ht="11.25" x14ac:dyDescent="0.2"/>
    <row r="540" spans="1:19" s="183" customFormat="1" x14ac:dyDescent="0.2">
      <c r="A540" s="180"/>
      <c r="B540" s="185" t="s">
        <v>166</v>
      </c>
      <c r="C540" s="184" t="s">
        <v>167</v>
      </c>
      <c r="D540" s="180"/>
      <c r="E540" s="180"/>
      <c r="F540" s="180"/>
      <c r="G540" s="180"/>
      <c r="H540" s="180"/>
      <c r="I540" s="180"/>
      <c r="J540" s="180"/>
      <c r="K540" s="180"/>
      <c r="L540" s="180"/>
      <c r="M540" s="180"/>
      <c r="N540" s="180"/>
      <c r="O540" s="180"/>
      <c r="P540" s="180"/>
    </row>
    <row r="541" spans="1:19" s="183" customFormat="1" x14ac:dyDescent="0.2">
      <c r="A541" s="180"/>
      <c r="B541" s="185"/>
      <c r="C541" s="184"/>
      <c r="D541" s="180"/>
      <c r="E541" s="180"/>
      <c r="F541" s="180"/>
      <c r="G541" s="180"/>
      <c r="H541" s="180"/>
      <c r="I541" s="180"/>
      <c r="J541" s="180"/>
      <c r="K541" s="180"/>
      <c r="L541" s="180"/>
      <c r="M541" s="180"/>
      <c r="N541" s="180"/>
      <c r="O541" s="180"/>
      <c r="P541" s="180"/>
      <c r="Q541" s="180"/>
    </row>
    <row r="542" spans="1:19" ht="26.25" customHeight="1" x14ac:dyDescent="0.2">
      <c r="A542" s="183"/>
      <c r="B542" s="182"/>
      <c r="C542" s="186" t="s">
        <v>11</v>
      </c>
      <c r="D542" s="572" t="s">
        <v>184</v>
      </c>
      <c r="E542" s="572"/>
      <c r="F542" s="572"/>
      <c r="G542" s="572"/>
      <c r="H542" s="572"/>
      <c r="I542" s="572"/>
      <c r="J542" s="572"/>
      <c r="K542" s="572"/>
      <c r="L542" s="572"/>
      <c r="M542" s="572"/>
      <c r="N542" s="572"/>
      <c r="O542" s="572"/>
      <c r="P542" s="572"/>
    </row>
    <row r="543" spans="1:19" x14ac:dyDescent="0.2">
      <c r="A543" s="183"/>
      <c r="B543" s="182"/>
      <c r="C543" s="186" t="s">
        <v>101</v>
      </c>
      <c r="D543" s="182" t="s">
        <v>185</v>
      </c>
      <c r="E543" s="182"/>
      <c r="F543" s="182"/>
      <c r="G543" s="182"/>
      <c r="H543" s="182"/>
      <c r="I543" s="182"/>
      <c r="J543" s="182"/>
      <c r="K543" s="182"/>
      <c r="L543" s="182"/>
      <c r="M543" s="182"/>
      <c r="N543" s="182"/>
      <c r="O543" s="182"/>
      <c r="P543" s="182"/>
    </row>
    <row r="544" spans="1:19" s="183" customFormat="1" x14ac:dyDescent="0.2">
      <c r="B544" s="180"/>
      <c r="C544" s="180"/>
      <c r="D544" s="180"/>
      <c r="E544" s="180"/>
      <c r="F544" s="180"/>
      <c r="G544" s="180"/>
      <c r="H544" s="180"/>
      <c r="I544" s="180"/>
      <c r="J544" s="180"/>
      <c r="K544" s="180"/>
      <c r="L544" s="180"/>
      <c r="M544" s="180"/>
      <c r="N544" s="180"/>
      <c r="O544" s="180"/>
      <c r="P544" s="180"/>
    </row>
    <row r="545" spans="1:17" s="183" customFormat="1" x14ac:dyDescent="0.2">
      <c r="A545" s="180"/>
      <c r="B545" s="185" t="s">
        <v>168</v>
      </c>
      <c r="C545" s="184" t="s">
        <v>169</v>
      </c>
      <c r="D545" s="180"/>
      <c r="E545" s="180"/>
      <c r="F545" s="180"/>
      <c r="G545" s="180"/>
      <c r="H545" s="180"/>
      <c r="I545" s="180"/>
      <c r="J545" s="180"/>
      <c r="K545" s="180"/>
      <c r="L545" s="180"/>
      <c r="M545" s="180"/>
      <c r="N545" s="180"/>
      <c r="O545" s="180"/>
      <c r="P545" s="180"/>
    </row>
    <row r="546" spans="1:17" s="183" customFormat="1" x14ac:dyDescent="0.2">
      <c r="A546" s="180"/>
      <c r="B546" s="185"/>
      <c r="C546" s="184"/>
      <c r="D546" s="180"/>
      <c r="E546" s="180"/>
      <c r="F546" s="180"/>
      <c r="G546" s="180"/>
      <c r="H546" s="180"/>
      <c r="I546" s="180"/>
      <c r="J546" s="180"/>
      <c r="K546" s="180"/>
      <c r="L546" s="180"/>
      <c r="M546" s="180"/>
      <c r="N546" s="180"/>
      <c r="O546" s="180"/>
      <c r="P546" s="180"/>
    </row>
    <row r="547" spans="1:17" s="183" customFormat="1" ht="26.25" customHeight="1" x14ac:dyDescent="0.2">
      <c r="B547" s="182"/>
      <c r="C547" s="186" t="s">
        <v>11</v>
      </c>
      <c r="D547" s="572" t="s">
        <v>186</v>
      </c>
      <c r="E547" s="572"/>
      <c r="F547" s="572"/>
      <c r="G547" s="572"/>
      <c r="H547" s="572"/>
      <c r="I547" s="572"/>
      <c r="J547" s="572"/>
      <c r="K547" s="572"/>
      <c r="L547" s="572"/>
      <c r="M547" s="572"/>
      <c r="N547" s="572"/>
      <c r="O547" s="572"/>
      <c r="P547" s="572"/>
      <c r="Q547" s="180"/>
    </row>
    <row r="548" spans="1:17" ht="12" customHeight="1" x14ac:dyDescent="0.2">
      <c r="A548" s="183"/>
      <c r="B548" s="182"/>
      <c r="C548" s="186" t="s">
        <v>101</v>
      </c>
      <c r="D548" s="572" t="s">
        <v>187</v>
      </c>
      <c r="E548" s="572"/>
      <c r="F548" s="572"/>
      <c r="G548" s="572"/>
      <c r="H548" s="572"/>
      <c r="I548" s="572"/>
      <c r="J548" s="572"/>
      <c r="K548" s="572"/>
      <c r="L548" s="572"/>
      <c r="M548" s="572"/>
      <c r="N548" s="572"/>
      <c r="O548" s="572"/>
      <c r="P548" s="572"/>
    </row>
    <row r="549" spans="1:17" ht="26.25" customHeight="1" x14ac:dyDescent="0.2">
      <c r="A549" s="183"/>
      <c r="B549" s="182"/>
      <c r="C549" s="186"/>
      <c r="D549" s="572"/>
      <c r="E549" s="572"/>
      <c r="F549" s="572"/>
      <c r="G549" s="572"/>
      <c r="H549" s="572"/>
      <c r="I549" s="572"/>
      <c r="J549" s="572"/>
      <c r="K549" s="572"/>
      <c r="L549" s="572"/>
      <c r="M549" s="572"/>
      <c r="N549" s="572"/>
      <c r="O549" s="572"/>
      <c r="P549" s="572"/>
    </row>
    <row r="550" spans="1:17" s="183" customFormat="1" x14ac:dyDescent="0.2">
      <c r="B550" s="180"/>
      <c r="C550" s="180"/>
      <c r="D550" s="180"/>
      <c r="E550" s="180"/>
      <c r="F550" s="180"/>
      <c r="G550" s="180"/>
      <c r="H550" s="180"/>
      <c r="I550" s="180"/>
      <c r="J550" s="180"/>
      <c r="K550" s="180"/>
      <c r="L550" s="180"/>
      <c r="M550" s="180"/>
      <c r="N550" s="180"/>
      <c r="O550" s="180"/>
      <c r="P550" s="180"/>
    </row>
    <row r="551" spans="1:17" s="183" customFormat="1" x14ac:dyDescent="0.2">
      <c r="A551" s="180"/>
      <c r="B551" s="185" t="s">
        <v>170</v>
      </c>
      <c r="C551" s="184" t="s">
        <v>171</v>
      </c>
      <c r="D551" s="180"/>
      <c r="E551" s="180"/>
      <c r="F551" s="180"/>
      <c r="G551" s="180"/>
      <c r="H551" s="180"/>
      <c r="I551" s="180"/>
      <c r="J551" s="180"/>
      <c r="K551" s="180"/>
      <c r="L551" s="180"/>
      <c r="M551" s="180"/>
      <c r="N551" s="180"/>
      <c r="O551" s="180"/>
      <c r="P551" s="180"/>
      <c r="Q551" s="180"/>
    </row>
    <row r="552" spans="1:17" x14ac:dyDescent="0.2">
      <c r="B552" s="185"/>
      <c r="C552" s="184"/>
    </row>
    <row r="553" spans="1:17" ht="23.25" customHeight="1" x14ac:dyDescent="0.2">
      <c r="A553" s="183"/>
      <c r="B553" s="182"/>
      <c r="C553" s="570" t="s">
        <v>232</v>
      </c>
      <c r="D553" s="570"/>
      <c r="E553" s="570"/>
      <c r="F553" s="570"/>
      <c r="G553" s="570"/>
      <c r="H553" s="570"/>
      <c r="I553" s="570"/>
      <c r="J553" s="570"/>
      <c r="K553" s="570"/>
      <c r="L553" s="570"/>
      <c r="M553" s="570"/>
      <c r="N553" s="570"/>
      <c r="O553" s="570"/>
      <c r="P553" s="570"/>
    </row>
    <row r="554" spans="1:17" s="183" customFormat="1" x14ac:dyDescent="0.2">
      <c r="B554" s="180"/>
      <c r="C554" s="180"/>
      <c r="D554" s="180"/>
      <c r="E554" s="180"/>
      <c r="F554" s="180"/>
      <c r="G554" s="180"/>
      <c r="H554" s="180"/>
      <c r="I554" s="180"/>
      <c r="J554" s="180"/>
      <c r="K554" s="180"/>
      <c r="L554" s="180"/>
      <c r="M554" s="180"/>
      <c r="N554" s="180"/>
      <c r="O554" s="180"/>
      <c r="P554" s="180"/>
    </row>
    <row r="555" spans="1:17" s="183" customFormat="1" x14ac:dyDescent="0.2">
      <c r="A555" s="180"/>
      <c r="B555" s="185" t="s">
        <v>172</v>
      </c>
      <c r="C555" s="184" t="s">
        <v>173</v>
      </c>
      <c r="D555" s="180"/>
      <c r="E555" s="180"/>
      <c r="F555" s="180"/>
      <c r="G555" s="180"/>
      <c r="H555" s="180"/>
      <c r="I555" s="180"/>
      <c r="J555" s="180"/>
      <c r="K555" s="180"/>
      <c r="L555" s="180"/>
      <c r="M555" s="180"/>
      <c r="N555" s="180"/>
      <c r="O555" s="180"/>
      <c r="P555" s="180"/>
    </row>
    <row r="556" spans="1:17" s="183" customFormat="1" x14ac:dyDescent="0.2">
      <c r="A556" s="180"/>
      <c r="B556" s="185"/>
      <c r="C556" s="184"/>
      <c r="D556" s="180"/>
      <c r="E556" s="180"/>
      <c r="F556" s="180"/>
      <c r="G556" s="180"/>
      <c r="H556" s="180"/>
      <c r="I556" s="180"/>
      <c r="J556" s="180"/>
      <c r="K556" s="180"/>
      <c r="L556" s="180"/>
      <c r="M556" s="180"/>
      <c r="N556" s="180"/>
      <c r="O556" s="180"/>
      <c r="P556" s="180"/>
    </row>
    <row r="557" spans="1:17" s="183" customFormat="1" x14ac:dyDescent="0.2">
      <c r="B557" s="186" t="s">
        <v>46</v>
      </c>
      <c r="C557" s="182"/>
      <c r="D557" s="182"/>
      <c r="E557" s="182"/>
      <c r="F557" s="182"/>
      <c r="G557" s="182"/>
      <c r="H557" s="182"/>
      <c r="I557" s="182"/>
      <c r="J557" s="182"/>
      <c r="K557" s="182"/>
      <c r="L557" s="182"/>
      <c r="M557" s="182"/>
      <c r="N557" s="182"/>
      <c r="O557" s="182"/>
      <c r="P557" s="182"/>
      <c r="Q557" s="180"/>
    </row>
    <row r="558" spans="1:17" ht="18.75" customHeight="1" x14ac:dyDescent="0.2">
      <c r="A558" s="183"/>
      <c r="B558" s="182"/>
      <c r="C558" s="186" t="s">
        <v>11</v>
      </c>
      <c r="D558" s="182" t="s">
        <v>188</v>
      </c>
      <c r="E558" s="182"/>
      <c r="F558" s="182"/>
      <c r="G558" s="182"/>
      <c r="H558" s="182"/>
      <c r="I558" s="182"/>
      <c r="J558" s="182"/>
      <c r="K558" s="182"/>
      <c r="L558" s="182"/>
      <c r="M558" s="182"/>
      <c r="N558" s="182"/>
      <c r="O558" s="182"/>
      <c r="P558" s="182"/>
    </row>
    <row r="559" spans="1:17" ht="18.75" customHeight="1" x14ac:dyDescent="0.2">
      <c r="A559" s="183"/>
      <c r="B559" s="182"/>
      <c r="C559" s="186" t="s">
        <v>101</v>
      </c>
      <c r="D559" s="182" t="s">
        <v>189</v>
      </c>
      <c r="E559" s="182"/>
      <c r="F559" s="182"/>
      <c r="G559" s="182"/>
      <c r="H559" s="182"/>
      <c r="I559" s="182"/>
      <c r="J559" s="182"/>
      <c r="K559" s="182"/>
      <c r="L559" s="182"/>
      <c r="M559" s="182"/>
      <c r="N559" s="182"/>
      <c r="O559" s="182"/>
      <c r="P559" s="182"/>
    </row>
    <row r="560" spans="1:17" s="183" customFormat="1" x14ac:dyDescent="0.2">
      <c r="B560" s="180"/>
      <c r="C560" s="180"/>
      <c r="D560" s="180"/>
      <c r="E560" s="180"/>
      <c r="F560" s="180"/>
      <c r="G560" s="180"/>
      <c r="H560" s="180"/>
      <c r="I560" s="180"/>
      <c r="J560" s="180"/>
      <c r="K560" s="180"/>
      <c r="L560" s="180"/>
      <c r="M560" s="180"/>
      <c r="N560" s="180"/>
      <c r="O560" s="180"/>
      <c r="P560" s="180"/>
    </row>
    <row r="561" spans="1:19" s="183" customFormat="1" x14ac:dyDescent="0.2">
      <c r="B561" s="180"/>
      <c r="C561" s="180"/>
      <c r="D561" s="180"/>
      <c r="E561" s="180"/>
      <c r="F561" s="180"/>
      <c r="G561" s="180"/>
      <c r="H561" s="180"/>
      <c r="I561" s="180"/>
      <c r="J561" s="180"/>
      <c r="K561" s="180"/>
      <c r="L561" s="180"/>
      <c r="M561" s="180"/>
      <c r="N561" s="180"/>
      <c r="O561" s="180"/>
      <c r="P561" s="180"/>
    </row>
    <row r="562" spans="1:19" s="183" customFormat="1" x14ac:dyDescent="0.2">
      <c r="B562" s="180"/>
      <c r="C562" s="180"/>
      <c r="D562" s="180"/>
      <c r="E562" s="180"/>
      <c r="F562" s="180"/>
      <c r="G562" s="180"/>
      <c r="H562" s="180"/>
      <c r="I562" s="180"/>
      <c r="J562" s="180"/>
      <c r="K562" s="180"/>
      <c r="L562" s="180"/>
      <c r="M562" s="180"/>
      <c r="N562" s="180"/>
      <c r="O562" s="180"/>
      <c r="P562" s="180"/>
    </row>
    <row r="563" spans="1:19" s="183" customFormat="1" x14ac:dyDescent="0.2">
      <c r="B563" s="180"/>
      <c r="C563" s="180"/>
      <c r="D563" s="180"/>
      <c r="E563" s="180"/>
      <c r="F563" s="180"/>
      <c r="G563" s="180"/>
      <c r="H563" s="180"/>
      <c r="I563" s="180"/>
      <c r="J563" s="180"/>
      <c r="K563" s="180"/>
      <c r="L563" s="180"/>
      <c r="M563" s="180"/>
      <c r="N563" s="180"/>
      <c r="O563" s="180"/>
      <c r="P563" s="180"/>
    </row>
    <row r="564" spans="1:19" s="183" customFormat="1" x14ac:dyDescent="0.2">
      <c r="A564" s="180"/>
      <c r="B564" s="185" t="s">
        <v>174</v>
      </c>
      <c r="C564" s="184" t="s">
        <v>175</v>
      </c>
      <c r="D564" s="180"/>
      <c r="E564" s="180"/>
      <c r="F564" s="180"/>
      <c r="G564" s="180"/>
      <c r="H564" s="180"/>
      <c r="I564" s="180"/>
      <c r="J564" s="180"/>
      <c r="K564" s="180"/>
      <c r="L564" s="180"/>
      <c r="M564" s="180"/>
      <c r="N564" s="180"/>
      <c r="O564" s="180"/>
      <c r="P564" s="180"/>
    </row>
    <row r="565" spans="1:19" s="183" customFormat="1" x14ac:dyDescent="0.2">
      <c r="A565" s="180"/>
      <c r="B565" s="185"/>
      <c r="C565" s="184"/>
      <c r="D565" s="180"/>
      <c r="E565" s="180"/>
      <c r="F565" s="180"/>
      <c r="G565" s="180"/>
      <c r="H565" s="180"/>
      <c r="I565" s="180"/>
      <c r="J565" s="180"/>
      <c r="K565" s="180"/>
      <c r="L565" s="180"/>
      <c r="M565" s="180"/>
      <c r="N565" s="180"/>
      <c r="O565" s="180"/>
      <c r="P565" s="180"/>
      <c r="Q565" s="180"/>
      <c r="R565" s="180"/>
      <c r="S565" s="180"/>
    </row>
    <row r="566" spans="1:19" ht="54.75" customHeight="1" x14ac:dyDescent="0.2">
      <c r="A566" s="183"/>
      <c r="B566" s="182"/>
      <c r="C566" s="573" t="s">
        <v>239</v>
      </c>
      <c r="D566" s="573"/>
      <c r="E566" s="573"/>
      <c r="F566" s="573"/>
      <c r="G566" s="573"/>
      <c r="H566" s="573"/>
      <c r="I566" s="573"/>
      <c r="J566" s="573"/>
      <c r="K566" s="573"/>
      <c r="L566" s="573"/>
      <c r="M566" s="573"/>
      <c r="N566" s="573"/>
      <c r="O566" s="573"/>
      <c r="P566" s="573"/>
    </row>
    <row r="567" spans="1:19" ht="24" customHeight="1" x14ac:dyDescent="0.2">
      <c r="A567" s="183"/>
      <c r="B567" s="182"/>
      <c r="C567" s="570" t="s">
        <v>233</v>
      </c>
      <c r="D567" s="570"/>
      <c r="E567" s="570"/>
      <c r="F567" s="570"/>
      <c r="G567" s="570"/>
      <c r="H567" s="570"/>
      <c r="I567" s="570"/>
      <c r="J567" s="570"/>
      <c r="K567" s="570"/>
      <c r="L567" s="570"/>
      <c r="M567" s="570"/>
      <c r="N567" s="570"/>
      <c r="O567" s="570"/>
      <c r="P567" s="570"/>
    </row>
    <row r="568" spans="1:19" s="183" customFormat="1" x14ac:dyDescent="0.2">
      <c r="B568" s="180"/>
      <c r="C568" s="180"/>
      <c r="D568" s="180"/>
      <c r="E568" s="180"/>
      <c r="F568" s="180"/>
      <c r="G568" s="180"/>
      <c r="H568" s="180"/>
      <c r="I568" s="180"/>
      <c r="J568" s="180"/>
      <c r="K568" s="180"/>
      <c r="L568" s="180"/>
      <c r="M568" s="180"/>
      <c r="N568" s="180"/>
      <c r="O568" s="180"/>
      <c r="P568" s="180"/>
    </row>
    <row r="569" spans="1:19" s="183" customFormat="1" x14ac:dyDescent="0.2">
      <c r="A569" s="180"/>
      <c r="B569" s="185" t="s">
        <v>176</v>
      </c>
      <c r="C569" s="184" t="s">
        <v>177</v>
      </c>
      <c r="D569" s="180"/>
      <c r="E569" s="180"/>
      <c r="F569" s="180"/>
      <c r="G569" s="180"/>
      <c r="H569" s="180"/>
      <c r="I569" s="180"/>
      <c r="J569" s="180"/>
      <c r="K569" s="180"/>
      <c r="L569" s="180"/>
      <c r="M569" s="180"/>
      <c r="N569" s="180"/>
      <c r="O569" s="180"/>
      <c r="P569" s="180"/>
      <c r="Q569" s="180"/>
    </row>
    <row r="570" spans="1:19" x14ac:dyDescent="0.2">
      <c r="B570" s="185"/>
      <c r="C570" s="184"/>
    </row>
    <row r="571" spans="1:19" ht="30.75" customHeight="1" x14ac:dyDescent="0.2">
      <c r="A571" s="183"/>
      <c r="B571" s="182"/>
      <c r="C571" s="571" t="s">
        <v>240</v>
      </c>
      <c r="D571" s="571"/>
      <c r="E571" s="571"/>
      <c r="F571" s="571"/>
      <c r="G571" s="571"/>
      <c r="H571" s="571"/>
      <c r="I571" s="571"/>
      <c r="J571" s="571"/>
      <c r="K571" s="571"/>
      <c r="L571" s="571"/>
      <c r="M571" s="571"/>
      <c r="N571" s="571"/>
      <c r="O571" s="571"/>
      <c r="P571" s="571"/>
    </row>
    <row r="572" spans="1:19" s="183" customFormat="1" x14ac:dyDescent="0.2">
      <c r="B572" s="180"/>
      <c r="C572" s="180"/>
      <c r="D572" s="180"/>
      <c r="E572" s="180"/>
      <c r="F572" s="180"/>
      <c r="G572" s="180"/>
      <c r="H572" s="180"/>
      <c r="I572" s="180"/>
      <c r="J572" s="180"/>
      <c r="K572" s="180"/>
      <c r="L572" s="180"/>
      <c r="M572" s="180"/>
      <c r="N572" s="180"/>
      <c r="O572" s="180"/>
      <c r="P572" s="180"/>
    </row>
    <row r="573" spans="1:19" s="183" customFormat="1" x14ac:dyDescent="0.2">
      <c r="A573" s="180"/>
      <c r="B573" s="185" t="s">
        <v>178</v>
      </c>
      <c r="C573" s="184" t="s">
        <v>179</v>
      </c>
      <c r="D573" s="180"/>
      <c r="E573" s="180"/>
      <c r="F573" s="180"/>
      <c r="G573" s="180"/>
      <c r="H573" s="180"/>
      <c r="I573" s="180"/>
      <c r="J573" s="180"/>
      <c r="K573" s="180"/>
      <c r="L573" s="180"/>
      <c r="M573" s="180"/>
      <c r="N573" s="180"/>
      <c r="O573" s="180"/>
      <c r="P573" s="180"/>
      <c r="Q573" s="180"/>
      <c r="R573" s="180"/>
      <c r="S573" s="180"/>
    </row>
    <row r="574" spans="1:19" x14ac:dyDescent="0.2">
      <c r="B574" s="185"/>
      <c r="C574" s="184"/>
    </row>
    <row r="575" spans="1:19" ht="23.25" customHeight="1" x14ac:dyDescent="0.2">
      <c r="A575" s="183"/>
      <c r="B575" s="182"/>
      <c r="C575" s="571" t="s">
        <v>241</v>
      </c>
      <c r="D575" s="571"/>
      <c r="E575" s="571"/>
      <c r="F575" s="571"/>
      <c r="G575" s="571"/>
      <c r="H575" s="571"/>
      <c r="I575" s="571"/>
      <c r="J575" s="571"/>
      <c r="K575" s="571"/>
      <c r="L575" s="571"/>
      <c r="M575" s="571"/>
      <c r="N575" s="571"/>
      <c r="O575" s="571"/>
      <c r="P575" s="571"/>
    </row>
    <row r="576" spans="1:19" s="183" customFormat="1" x14ac:dyDescent="0.2">
      <c r="B576" s="180"/>
      <c r="C576" s="180"/>
      <c r="D576" s="180"/>
      <c r="E576" s="180"/>
      <c r="F576" s="180"/>
      <c r="G576" s="180"/>
      <c r="H576" s="180"/>
      <c r="I576" s="180"/>
      <c r="J576" s="180"/>
      <c r="K576" s="180"/>
      <c r="L576" s="180"/>
      <c r="M576" s="180"/>
      <c r="N576" s="180"/>
      <c r="O576" s="180"/>
      <c r="P576" s="180"/>
    </row>
    <row r="577" spans="1:16" x14ac:dyDescent="0.2">
      <c r="B577" s="185" t="s">
        <v>180</v>
      </c>
      <c r="C577" s="184" t="s">
        <v>181</v>
      </c>
    </row>
    <row r="578" spans="1:16" x14ac:dyDescent="0.2">
      <c r="B578" s="185"/>
      <c r="C578" s="184"/>
    </row>
    <row r="579" spans="1:16" ht="36.75" customHeight="1" x14ac:dyDescent="0.2">
      <c r="A579" s="183"/>
      <c r="B579" s="182"/>
      <c r="C579" s="571" t="s">
        <v>242</v>
      </c>
      <c r="D579" s="571"/>
      <c r="E579" s="571"/>
      <c r="F579" s="571"/>
      <c r="G579" s="571"/>
      <c r="H579" s="571"/>
      <c r="I579" s="571"/>
      <c r="J579" s="571"/>
      <c r="K579" s="571"/>
      <c r="L579" s="571"/>
      <c r="M579" s="571"/>
      <c r="N579" s="571"/>
      <c r="O579" s="571"/>
      <c r="P579" s="571"/>
    </row>
    <row r="583" spans="1:16" ht="12.75" x14ac:dyDescent="0.2">
      <c r="A583" s="286" t="s">
        <v>245</v>
      </c>
      <c r="B583" s="285"/>
      <c r="C583" s="285"/>
      <c r="D583" s="285"/>
      <c r="E583" s="285"/>
      <c r="F583" s="285"/>
      <c r="G583" s="285"/>
      <c r="H583" s="285"/>
      <c r="I583" s="285"/>
      <c r="J583" s="285"/>
      <c r="K583" s="285"/>
      <c r="L583" s="285"/>
      <c r="M583" s="285"/>
      <c r="N583" s="285"/>
      <c r="O583" s="285"/>
      <c r="P583" s="285"/>
    </row>
    <row r="588" spans="1:16" ht="12.75" x14ac:dyDescent="0.2">
      <c r="A588" s="633" t="s">
        <v>381</v>
      </c>
      <c r="B588" s="633"/>
      <c r="C588" s="633"/>
      <c r="D588" s="633"/>
      <c r="E588" s="633"/>
      <c r="F588" s="633"/>
      <c r="G588" s="634" t="s">
        <v>382</v>
      </c>
      <c r="H588" s="634"/>
      <c r="I588" s="634"/>
      <c r="J588" s="634"/>
      <c r="K588" s="634"/>
      <c r="L588" s="634" t="s">
        <v>380</v>
      </c>
      <c r="M588" s="634"/>
      <c r="N588" s="634"/>
      <c r="O588" s="634"/>
      <c r="P588" s="634"/>
    </row>
    <row r="589" spans="1:16" ht="12.75" x14ac:dyDescent="0.2">
      <c r="A589" s="635" t="s">
        <v>378</v>
      </c>
      <c r="B589" s="635"/>
      <c r="C589" s="635"/>
      <c r="D589" s="635"/>
      <c r="E589" s="635"/>
      <c r="F589" s="635"/>
      <c r="G589" s="636" t="s">
        <v>379</v>
      </c>
      <c r="H589" s="636"/>
      <c r="I589" s="636"/>
      <c r="J589" s="636"/>
      <c r="K589" s="636"/>
      <c r="L589" s="637" t="s">
        <v>349</v>
      </c>
      <c r="M589" s="637"/>
      <c r="N589" s="637"/>
      <c r="O589" s="637"/>
      <c r="P589" s="637"/>
    </row>
  </sheetData>
  <mergeCells count="407">
    <mergeCell ref="C157:H157"/>
    <mergeCell ref="C158:H158"/>
    <mergeCell ref="C159:H159"/>
    <mergeCell ref="I338:K338"/>
    <mergeCell ref="I342:K342"/>
    <mergeCell ref="L341:N341"/>
    <mergeCell ref="E337:H337"/>
    <mergeCell ref="L340:N340"/>
    <mergeCell ref="E340:H340"/>
    <mergeCell ref="E339:H339"/>
    <mergeCell ref="C230:P232"/>
    <mergeCell ref="C236:P238"/>
    <mergeCell ref="D282:L282"/>
    <mergeCell ref="D285:L285"/>
    <mergeCell ref="M285:O285"/>
    <mergeCell ref="D169:I169"/>
    <mergeCell ref="J169:L169"/>
    <mergeCell ref="D170:I170"/>
    <mergeCell ref="J170:L170"/>
    <mergeCell ref="D166:I166"/>
    <mergeCell ref="J166:L166"/>
    <mergeCell ref="D167:I167"/>
    <mergeCell ref="J167:L167"/>
    <mergeCell ref="D168:I168"/>
    <mergeCell ref="A588:F588"/>
    <mergeCell ref="G588:K588"/>
    <mergeCell ref="L588:P588"/>
    <mergeCell ref="A589:F589"/>
    <mergeCell ref="G589:K589"/>
    <mergeCell ref="L589:P589"/>
    <mergeCell ref="K47:M47"/>
    <mergeCell ref="K48:M48"/>
    <mergeCell ref="F65:J65"/>
    <mergeCell ref="K65:M65"/>
    <mergeCell ref="F76:M76"/>
    <mergeCell ref="F87:M87"/>
    <mergeCell ref="K55:M55"/>
    <mergeCell ref="K56:M56"/>
    <mergeCell ref="K57:M57"/>
    <mergeCell ref="K51:M51"/>
    <mergeCell ref="K52:M52"/>
    <mergeCell ref="K53:M53"/>
    <mergeCell ref="K54:M54"/>
    <mergeCell ref="F50:J50"/>
    <mergeCell ref="K58:M58"/>
    <mergeCell ref="K59:M59"/>
    <mergeCell ref="K60:M60"/>
    <mergeCell ref="K61:M61"/>
    <mergeCell ref="K40:M40"/>
    <mergeCell ref="K41:M41"/>
    <mergeCell ref="K42:M42"/>
    <mergeCell ref="K43:M43"/>
    <mergeCell ref="K44:M44"/>
    <mergeCell ref="K45:M45"/>
    <mergeCell ref="K46:M46"/>
    <mergeCell ref="K49:M49"/>
    <mergeCell ref="K50:M50"/>
    <mergeCell ref="F61:J61"/>
    <mergeCell ref="F56:J56"/>
    <mergeCell ref="F57:J57"/>
    <mergeCell ref="F58:J58"/>
    <mergeCell ref="F59:J59"/>
    <mergeCell ref="M287:O287"/>
    <mergeCell ref="M288:O288"/>
    <mergeCell ref="M290:O290"/>
    <mergeCell ref="I339:K339"/>
    <mergeCell ref="K104:M104"/>
    <mergeCell ref="F105:G105"/>
    <mergeCell ref="H105:J105"/>
    <mergeCell ref="K105:M105"/>
    <mergeCell ref="D280:L280"/>
    <mergeCell ref="M280:O280"/>
    <mergeCell ref="D283:L283"/>
    <mergeCell ref="M283:O283"/>
    <mergeCell ref="D284:L284"/>
    <mergeCell ref="F102:G102"/>
    <mergeCell ref="H102:J102"/>
    <mergeCell ref="K102:M102"/>
    <mergeCell ref="F103:G103"/>
    <mergeCell ref="H103:J103"/>
    <mergeCell ref="K103:M103"/>
    <mergeCell ref="F51:J51"/>
    <mergeCell ref="F52:J52"/>
    <mergeCell ref="F53:J53"/>
    <mergeCell ref="F54:J54"/>
    <mergeCell ref="F55:J55"/>
    <mergeCell ref="F60:J60"/>
    <mergeCell ref="C345:P347"/>
    <mergeCell ref="C335:P335"/>
    <mergeCell ref="C242:P243"/>
    <mergeCell ref="M174:O174"/>
    <mergeCell ref="M173:O173"/>
    <mergeCell ref="M172:O172"/>
    <mergeCell ref="D286:L286"/>
    <mergeCell ref="D287:L287"/>
    <mergeCell ref="D288:L288"/>
    <mergeCell ref="M286:O286"/>
    <mergeCell ref="M281:O281"/>
    <mergeCell ref="C188:P189"/>
    <mergeCell ref="C194:P195"/>
    <mergeCell ref="C199:P200"/>
    <mergeCell ref="C202:P203"/>
    <mergeCell ref="C205:P206"/>
    <mergeCell ref="P287:S287"/>
    <mergeCell ref="L157:N157"/>
    <mergeCell ref="F40:J40"/>
    <mergeCell ref="F41:J41"/>
    <mergeCell ref="F42:J42"/>
    <mergeCell ref="F43:J43"/>
    <mergeCell ref="F44:J44"/>
    <mergeCell ref="F45:J45"/>
    <mergeCell ref="M171:O171"/>
    <mergeCell ref="M170:O170"/>
    <mergeCell ref="F46:J46"/>
    <mergeCell ref="L160:N160"/>
    <mergeCell ref="M169:O169"/>
    <mergeCell ref="M168:O168"/>
    <mergeCell ref="M167:O167"/>
    <mergeCell ref="M166:O166"/>
    <mergeCell ref="C134:P135"/>
    <mergeCell ref="C139:P140"/>
    <mergeCell ref="F64:J64"/>
    <mergeCell ref="K64:M64"/>
    <mergeCell ref="C146:P148"/>
    <mergeCell ref="C150:P151"/>
    <mergeCell ref="C120:P123"/>
    <mergeCell ref="I157:K157"/>
    <mergeCell ref="I158:K158"/>
    <mergeCell ref="I159:K159"/>
    <mergeCell ref="E354:H354"/>
    <mergeCell ref="I354:K354"/>
    <mergeCell ref="L354:N354"/>
    <mergeCell ref="E355:H355"/>
    <mergeCell ref="E362:H362"/>
    <mergeCell ref="I362:K362"/>
    <mergeCell ref="L362:N362"/>
    <mergeCell ref="E351:H351"/>
    <mergeCell ref="I351:K351"/>
    <mergeCell ref="L351:N351"/>
    <mergeCell ref="C160:H160"/>
    <mergeCell ref="B373:P375"/>
    <mergeCell ref="B368:P369"/>
    <mergeCell ref="M279:O279"/>
    <mergeCell ref="M278:O278"/>
    <mergeCell ref="I160:K160"/>
    <mergeCell ref="E343:H343"/>
    <mergeCell ref="E342:H342"/>
    <mergeCell ref="E341:H341"/>
    <mergeCell ref="L337:N337"/>
    <mergeCell ref="I343:K343"/>
    <mergeCell ref="I337:K337"/>
    <mergeCell ref="M284:O284"/>
    <mergeCell ref="D281:L281"/>
    <mergeCell ref="D277:L277"/>
    <mergeCell ref="M277:O277"/>
    <mergeCell ref="D278:L278"/>
    <mergeCell ref="D279:L279"/>
    <mergeCell ref="E338:H338"/>
    <mergeCell ref="B364:P364"/>
    <mergeCell ref="A371:P371"/>
    <mergeCell ref="C327:P328"/>
    <mergeCell ref="C301:P303"/>
    <mergeCell ref="L343:N343"/>
    <mergeCell ref="E398:K398"/>
    <mergeCell ref="L398:N398"/>
    <mergeCell ref="E399:K399"/>
    <mergeCell ref="L399:N399"/>
    <mergeCell ref="L402:N402"/>
    <mergeCell ref="E403:K403"/>
    <mergeCell ref="L403:N403"/>
    <mergeCell ref="E400:K400"/>
    <mergeCell ref="L400:N400"/>
    <mergeCell ref="E401:K401"/>
    <mergeCell ref="L401:N401"/>
    <mergeCell ref="E402:K402"/>
    <mergeCell ref="C21:P22"/>
    <mergeCell ref="C92:P93"/>
    <mergeCell ref="C71:P71"/>
    <mergeCell ref="C116:P118"/>
    <mergeCell ref="C129:P130"/>
    <mergeCell ref="C131:P132"/>
    <mergeCell ref="C37:O37"/>
    <mergeCell ref="F47:J47"/>
    <mergeCell ref="F48:J48"/>
    <mergeCell ref="F49:J49"/>
    <mergeCell ref="F108:G108"/>
    <mergeCell ref="H108:J108"/>
    <mergeCell ref="K108:M108"/>
    <mergeCell ref="K86:M86"/>
    <mergeCell ref="F106:G106"/>
    <mergeCell ref="H106:J106"/>
    <mergeCell ref="K106:M106"/>
    <mergeCell ref="F107:G107"/>
    <mergeCell ref="H107:J107"/>
    <mergeCell ref="K107:M107"/>
    <mergeCell ref="F88:J88"/>
    <mergeCell ref="K88:M88"/>
    <mergeCell ref="F104:G104"/>
    <mergeCell ref="H104:J104"/>
    <mergeCell ref="A13:P13"/>
    <mergeCell ref="C315:J315"/>
    <mergeCell ref="K315:M315"/>
    <mergeCell ref="K316:M316"/>
    <mergeCell ref="K317:M317"/>
    <mergeCell ref="K318:M318"/>
    <mergeCell ref="N315:P315"/>
    <mergeCell ref="N316:P316"/>
    <mergeCell ref="N317:P317"/>
    <mergeCell ref="N318:P318"/>
    <mergeCell ref="M273:O273"/>
    <mergeCell ref="M276:O276"/>
    <mergeCell ref="M275:O275"/>
    <mergeCell ref="M274:O274"/>
    <mergeCell ref="L158:N158"/>
    <mergeCell ref="L159:N159"/>
    <mergeCell ref="D274:L274"/>
    <mergeCell ref="D275:L275"/>
    <mergeCell ref="D276:L276"/>
    <mergeCell ref="D271:L271"/>
    <mergeCell ref="M271:O271"/>
    <mergeCell ref="D272:L272"/>
    <mergeCell ref="M272:O272"/>
    <mergeCell ref="D273:L273"/>
    <mergeCell ref="D476:P477"/>
    <mergeCell ref="C322:P322"/>
    <mergeCell ref="C324:P324"/>
    <mergeCell ref="E311:K311"/>
    <mergeCell ref="L311:N311"/>
    <mergeCell ref="E307:K307"/>
    <mergeCell ref="L307:N307"/>
    <mergeCell ref="E308:K308"/>
    <mergeCell ref="L308:N308"/>
    <mergeCell ref="D472:P474"/>
    <mergeCell ref="C366:P366"/>
    <mergeCell ref="E404:K404"/>
    <mergeCell ref="L404:N404"/>
    <mergeCell ref="A427:P427"/>
    <mergeCell ref="B414:P414"/>
    <mergeCell ref="E405:K405"/>
    <mergeCell ref="L405:N405"/>
    <mergeCell ref="E406:K406"/>
    <mergeCell ref="L406:N406"/>
    <mergeCell ref="C417:P417"/>
    <mergeCell ref="B431:P431"/>
    <mergeCell ref="B433:P433"/>
    <mergeCell ref="B435:P435"/>
    <mergeCell ref="B439:P439"/>
    <mergeCell ref="C575:P575"/>
    <mergeCell ref="C579:P579"/>
    <mergeCell ref="D482:P482"/>
    <mergeCell ref="D489:P490"/>
    <mergeCell ref="D494:P495"/>
    <mergeCell ref="D498:P499"/>
    <mergeCell ref="D522:P523"/>
    <mergeCell ref="D542:P542"/>
    <mergeCell ref="D547:P547"/>
    <mergeCell ref="C567:P567"/>
    <mergeCell ref="D548:P549"/>
    <mergeCell ref="C553:P553"/>
    <mergeCell ref="C566:P566"/>
    <mergeCell ref="D30:I30"/>
    <mergeCell ref="J30:L30"/>
    <mergeCell ref="M30:O30"/>
    <mergeCell ref="C98:I98"/>
    <mergeCell ref="J98:L98"/>
    <mergeCell ref="D28:I28"/>
    <mergeCell ref="J28:L28"/>
    <mergeCell ref="M98:O98"/>
    <mergeCell ref="C571:P571"/>
    <mergeCell ref="D478:P478"/>
    <mergeCell ref="E214:H214"/>
    <mergeCell ref="I214:K214"/>
    <mergeCell ref="L214:N214"/>
    <mergeCell ref="E215:H215"/>
    <mergeCell ref="I215:K215"/>
    <mergeCell ref="L215:N215"/>
    <mergeCell ref="D221:L221"/>
    <mergeCell ref="M221:O221"/>
    <mergeCell ref="M282:O282"/>
    <mergeCell ref="L305:N305"/>
    <mergeCell ref="E306:K306"/>
    <mergeCell ref="L306:N306"/>
    <mergeCell ref="E310:K310"/>
    <mergeCell ref="L310:N310"/>
    <mergeCell ref="C99:I99"/>
    <mergeCell ref="J99:L99"/>
    <mergeCell ref="M99:O99"/>
    <mergeCell ref="D26:I26"/>
    <mergeCell ref="J26:L26"/>
    <mergeCell ref="M26:O26"/>
    <mergeCell ref="D27:I27"/>
    <mergeCell ref="J27:L27"/>
    <mergeCell ref="M27:O27"/>
    <mergeCell ref="M95:O95"/>
    <mergeCell ref="J96:L96"/>
    <mergeCell ref="C96:I96"/>
    <mergeCell ref="F85:J85"/>
    <mergeCell ref="K85:M85"/>
    <mergeCell ref="F86:J86"/>
    <mergeCell ref="M28:O28"/>
    <mergeCell ref="C97:I97"/>
    <mergeCell ref="F77:J77"/>
    <mergeCell ref="K77:M77"/>
    <mergeCell ref="F78:J78"/>
    <mergeCell ref="K78:M78"/>
    <mergeCell ref="D29:I29"/>
    <mergeCell ref="J29:L29"/>
    <mergeCell ref="M29:O29"/>
    <mergeCell ref="A1:P1"/>
    <mergeCell ref="L339:N339"/>
    <mergeCell ref="L338:N338"/>
    <mergeCell ref="B3:P7"/>
    <mergeCell ref="F39:J39"/>
    <mergeCell ref="K39:M39"/>
    <mergeCell ref="F62:J62"/>
    <mergeCell ref="K62:M62"/>
    <mergeCell ref="F63:J63"/>
    <mergeCell ref="K63:M63"/>
    <mergeCell ref="J97:L97"/>
    <mergeCell ref="M96:O96"/>
    <mergeCell ref="M97:O97"/>
    <mergeCell ref="F73:J73"/>
    <mergeCell ref="K73:M73"/>
    <mergeCell ref="F74:J74"/>
    <mergeCell ref="K74:M74"/>
    <mergeCell ref="F75:J75"/>
    <mergeCell ref="K75:M75"/>
    <mergeCell ref="C95:I95"/>
    <mergeCell ref="F79:J79"/>
    <mergeCell ref="K79:M79"/>
    <mergeCell ref="C83:P83"/>
    <mergeCell ref="J95:L95"/>
    <mergeCell ref="J168:L168"/>
    <mergeCell ref="J175:L175"/>
    <mergeCell ref="M175:O175"/>
    <mergeCell ref="D176:I176"/>
    <mergeCell ref="J176:L176"/>
    <mergeCell ref="M176:O176"/>
    <mergeCell ref="D177:I177"/>
    <mergeCell ref="J177:L177"/>
    <mergeCell ref="M177:O177"/>
    <mergeCell ref="D174:I174"/>
    <mergeCell ref="J174:L174"/>
    <mergeCell ref="C208:P210"/>
    <mergeCell ref="D184:O184"/>
    <mergeCell ref="M227:O227"/>
    <mergeCell ref="D183:I183"/>
    <mergeCell ref="J183:L183"/>
    <mergeCell ref="M183:O183"/>
    <mergeCell ref="D175:I175"/>
    <mergeCell ref="D171:I171"/>
    <mergeCell ref="J171:L171"/>
    <mergeCell ref="D172:I172"/>
    <mergeCell ref="J172:L172"/>
    <mergeCell ref="D173:I173"/>
    <mergeCell ref="J173:L173"/>
    <mergeCell ref="E212:H212"/>
    <mergeCell ref="I212:K212"/>
    <mergeCell ref="L212:N212"/>
    <mergeCell ref="E213:H213"/>
    <mergeCell ref="I213:K213"/>
    <mergeCell ref="L213:N213"/>
    <mergeCell ref="D226:L226"/>
    <mergeCell ref="M226:O226"/>
    <mergeCell ref="C247:P247"/>
    <mergeCell ref="M222:O222"/>
    <mergeCell ref="D223:L223"/>
    <mergeCell ref="M223:O223"/>
    <mergeCell ref="D224:L224"/>
    <mergeCell ref="M224:O224"/>
    <mergeCell ref="D225:L225"/>
    <mergeCell ref="M225:O225"/>
    <mergeCell ref="D222:L222"/>
    <mergeCell ref="D227:L227"/>
    <mergeCell ref="I355:K355"/>
    <mergeCell ref="L355:N355"/>
    <mergeCell ref="E356:H356"/>
    <mergeCell ref="I356:K356"/>
    <mergeCell ref="L356:N356"/>
    <mergeCell ref="D253:L253"/>
    <mergeCell ref="M253:O253"/>
    <mergeCell ref="D254:L254"/>
    <mergeCell ref="M254:O254"/>
    <mergeCell ref="D255:L255"/>
    <mergeCell ref="E352:H352"/>
    <mergeCell ref="I352:K352"/>
    <mergeCell ref="L352:N352"/>
    <mergeCell ref="E353:H353"/>
    <mergeCell ref="M255:O255"/>
    <mergeCell ref="L342:N342"/>
    <mergeCell ref="I341:K341"/>
    <mergeCell ref="I340:K340"/>
    <mergeCell ref="C349:P349"/>
    <mergeCell ref="E309:K309"/>
    <mergeCell ref="L309:N309"/>
    <mergeCell ref="E305:K305"/>
    <mergeCell ref="I353:K353"/>
    <mergeCell ref="L353:N353"/>
    <mergeCell ref="E361:H361"/>
    <mergeCell ref="I361:K361"/>
    <mergeCell ref="L361:N361"/>
    <mergeCell ref="E357:H358"/>
    <mergeCell ref="I357:K358"/>
    <mergeCell ref="L357:N358"/>
    <mergeCell ref="E359:H360"/>
    <mergeCell ref="I359:K360"/>
    <mergeCell ref="L359:N36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&amp;L&amp;G&amp;C&amp;"Arial,Negrita"&amp;12MUNICIPIO DE FRANCISCO I. MADERO&amp;14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CONCILIACION INGRESOS</vt:lpstr>
      <vt:lpstr>CONCILIACION EGRESOS</vt:lpstr>
      <vt:lpstr>OCTUBRE</vt:lpstr>
      <vt:lpstr>NOVIEMBRE</vt:lpstr>
      <vt:lpstr>DICIEMBRE</vt:lpstr>
      <vt:lpstr>'CONCILIACION EGRESOS'!Área_de_impresión</vt:lpstr>
      <vt:lpstr>'CONCILIACION INGRESOS'!Área_de_impresión</vt:lpstr>
      <vt:lpstr>DICIEMBRE!Área_de_impresión</vt:lpstr>
      <vt:lpstr>NOVIEMBRE!Área_de_impresión</vt:lpstr>
      <vt:lpstr>OCTUBRE!Área_de_impresión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2022-01-11T23:08:56Z</cp:lastPrinted>
  <dcterms:created xsi:type="dcterms:W3CDTF">2017-02-28T18:38:56Z</dcterms:created>
  <dcterms:modified xsi:type="dcterms:W3CDTF">2022-01-12T00:11:37Z</dcterms:modified>
</cp:coreProperties>
</file>